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4520" windowHeight="12255"/>
  </bookViews>
  <sheets>
    <sheet name="январь-декабрь 2016 год" sheetId="1" r:id="rId1"/>
  </sheets>
  <calcPr calcId="152511"/>
</workbook>
</file>

<file path=xl/calcChain.xml><?xml version="1.0" encoding="utf-8"?>
<calcChain xmlns="http://schemas.openxmlformats.org/spreadsheetml/2006/main">
  <c r="C40" i="1" l="1"/>
  <c r="C36" i="1"/>
  <c r="C31" i="1"/>
  <c r="C27" i="1"/>
  <c r="C23" i="1"/>
  <c r="P36" i="1"/>
  <c r="O36" i="1"/>
  <c r="O24" i="1"/>
  <c r="O25" i="1"/>
  <c r="O29" i="1"/>
  <c r="O33" i="1"/>
  <c r="O38" i="1"/>
  <c r="O42" i="1"/>
  <c r="O41" i="1" l="1"/>
  <c r="O37" i="1"/>
  <c r="O32" i="1"/>
  <c r="O28" i="1"/>
  <c r="O27" i="1"/>
  <c r="C42" i="1" l="1"/>
  <c r="C38" i="1"/>
  <c r="C33" i="1"/>
  <c r="C29" i="1"/>
  <c r="C25" i="1"/>
  <c r="C39" i="1"/>
  <c r="C35" i="1"/>
  <c r="C30" i="1"/>
  <c r="C26" i="1"/>
  <c r="C22" i="1"/>
  <c r="C41" i="1"/>
  <c r="C37" i="1"/>
  <c r="C32" i="1"/>
  <c r="C28" i="1"/>
  <c r="C24" i="1"/>
  <c r="R36" i="1"/>
  <c r="Q36" i="1"/>
  <c r="N36" i="1"/>
  <c r="M36" i="1"/>
  <c r="L36" i="1"/>
  <c r="K36" i="1"/>
  <c r="J36" i="1"/>
  <c r="I36" i="1"/>
  <c r="H36" i="1"/>
  <c r="G36" i="1"/>
  <c r="F36" i="1"/>
  <c r="E36" i="1"/>
  <c r="R42" i="1"/>
  <c r="Q42" i="1"/>
  <c r="P42" i="1"/>
  <c r="N42" i="1"/>
  <c r="M42" i="1"/>
  <c r="L42" i="1"/>
  <c r="K42" i="1"/>
  <c r="J42" i="1"/>
  <c r="I42" i="1"/>
  <c r="H42" i="1"/>
  <c r="G42" i="1"/>
  <c r="F42" i="1"/>
  <c r="E42" i="1"/>
  <c r="R41" i="1"/>
  <c r="Q41" i="1"/>
  <c r="P41" i="1"/>
  <c r="N41" i="1"/>
  <c r="M41" i="1"/>
  <c r="L41" i="1"/>
  <c r="K41" i="1"/>
  <c r="J41" i="1"/>
  <c r="I41" i="1"/>
  <c r="H41" i="1"/>
  <c r="G41" i="1"/>
  <c r="F41" i="1"/>
  <c r="E41" i="1"/>
  <c r="R38" i="1"/>
  <c r="Q38" i="1"/>
  <c r="P38" i="1"/>
  <c r="N38" i="1"/>
  <c r="M38" i="1"/>
  <c r="L38" i="1"/>
  <c r="K38" i="1"/>
  <c r="J38" i="1"/>
  <c r="I38" i="1"/>
  <c r="H38" i="1"/>
  <c r="G38" i="1"/>
  <c r="F38" i="1"/>
  <c r="E38" i="1"/>
  <c r="R37" i="1"/>
  <c r="Q37" i="1"/>
  <c r="P37" i="1"/>
  <c r="N37" i="1"/>
  <c r="M37" i="1"/>
  <c r="L37" i="1"/>
  <c r="K37" i="1"/>
  <c r="J37" i="1"/>
  <c r="I37" i="1"/>
  <c r="H37" i="1"/>
  <c r="G37" i="1"/>
  <c r="F37" i="1"/>
  <c r="E37" i="1"/>
  <c r="R33" i="1"/>
  <c r="Q33" i="1"/>
  <c r="P33" i="1"/>
  <c r="N33" i="1"/>
  <c r="M33" i="1"/>
  <c r="L33" i="1"/>
  <c r="K33" i="1"/>
  <c r="J33" i="1"/>
  <c r="I33" i="1"/>
  <c r="H33" i="1"/>
  <c r="G33" i="1"/>
  <c r="F33" i="1"/>
  <c r="E33" i="1"/>
  <c r="R32" i="1"/>
  <c r="Q32" i="1"/>
  <c r="P32" i="1"/>
  <c r="N32" i="1"/>
  <c r="M32" i="1"/>
  <c r="L32" i="1"/>
  <c r="K32" i="1"/>
  <c r="J32" i="1"/>
  <c r="I32" i="1"/>
  <c r="H32" i="1"/>
  <c r="G32" i="1"/>
  <c r="F32" i="1"/>
  <c r="E32" i="1"/>
  <c r="R29" i="1"/>
  <c r="Q29" i="1"/>
  <c r="P29" i="1"/>
  <c r="N29" i="1"/>
  <c r="M29" i="1"/>
  <c r="L29" i="1"/>
  <c r="K29" i="1"/>
  <c r="J29" i="1"/>
  <c r="I29" i="1"/>
  <c r="H29" i="1"/>
  <c r="G29" i="1"/>
  <c r="F29" i="1"/>
  <c r="E29" i="1"/>
  <c r="R28" i="1"/>
  <c r="Q28" i="1"/>
  <c r="P28" i="1"/>
  <c r="N28" i="1"/>
  <c r="M28" i="1"/>
  <c r="L28" i="1"/>
  <c r="K28" i="1"/>
  <c r="J28" i="1"/>
  <c r="I28" i="1"/>
  <c r="H28" i="1"/>
  <c r="G28" i="1"/>
  <c r="F28" i="1"/>
  <c r="E28" i="1"/>
  <c r="R25" i="1"/>
  <c r="Q25" i="1"/>
  <c r="P25" i="1"/>
  <c r="N25" i="1"/>
  <c r="M25" i="1"/>
  <c r="L25" i="1"/>
  <c r="K25" i="1"/>
  <c r="J25" i="1"/>
  <c r="I25" i="1"/>
  <c r="H25" i="1"/>
  <c r="G25" i="1"/>
  <c r="F25" i="1"/>
  <c r="R24" i="1"/>
  <c r="Q24" i="1"/>
  <c r="P24" i="1"/>
  <c r="N24" i="1"/>
  <c r="M24" i="1"/>
  <c r="L24" i="1"/>
  <c r="K24" i="1"/>
  <c r="J24" i="1"/>
  <c r="I24" i="1"/>
  <c r="H24" i="1"/>
  <c r="G24" i="1"/>
  <c r="F24" i="1"/>
  <c r="E25" i="1"/>
  <c r="E24" i="1"/>
  <c r="R27" i="1"/>
  <c r="Q27" i="1"/>
  <c r="P27" i="1"/>
  <c r="N27" i="1"/>
  <c r="M27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<sst xmlns="http://schemas.openxmlformats.org/spreadsheetml/2006/main" count="98" uniqueCount="47">
  <si>
    <t>Показатель</t>
  </si>
  <si>
    <t>ночная зона</t>
  </si>
  <si>
    <t>полупиковая зона</t>
  </si>
  <si>
    <t>пиковая зона</t>
  </si>
  <si>
    <t>Ханты-Мансийский район</t>
  </si>
  <si>
    <t>Единица измерения</t>
  </si>
  <si>
    <t>Октябрьский район</t>
  </si>
  <si>
    <t>Нижневартовский район</t>
  </si>
  <si>
    <t>Березовский район</t>
  </si>
  <si>
    <t>Белоярский район</t>
  </si>
  <si>
    <t>Кондинский район</t>
  </si>
  <si>
    <t>Сургутский район</t>
  </si>
  <si>
    <t>руб./кВт.ч</t>
  </si>
  <si>
    <t>дневная зона (пиковая и полупиковая)</t>
  </si>
  <si>
    <t>*Приказы Региональной службой по тарифам ХМАО-Югры:</t>
  </si>
  <si>
    <t>стоимость покупки электрической энергии у генерирующей компании</t>
  </si>
  <si>
    <t>сбытовая надбавка ГП</t>
  </si>
  <si>
    <t>услуги по передаче электрической энергии</t>
  </si>
  <si>
    <t>2. Группа потребителей: ПРОЧИЕ</t>
  </si>
  <si>
    <t>Приказ*                                  (номер дата)</t>
  </si>
  <si>
    <t>Одноставочный тариф (без НДС)</t>
  </si>
  <si>
    <t>Одноставочные тарифы, дифференцированные по трем зонам суток (без НДС)</t>
  </si>
  <si>
    <t>Одноставочные тарифы, дифференцированные по двум зонам суток (без НДС)</t>
  </si>
  <si>
    <t>пп. «а» п.20 (ПП №24 от 21.01.2004 г.)</t>
  </si>
  <si>
    <t xml:space="preserve">Цена на электрическую энергию (мощность), поставляемую гарантирующим поставщиком АО "ЮТЭК" потребителям на территории ХМАО-Югры, не объединенной в ценовые зоны оптового рынка, по договорам энергоснабжения </t>
  </si>
  <si>
    <t>Период регулирования: 2016 год</t>
  </si>
  <si>
    <t>с 01.01.2016 по 30.06.2016</t>
  </si>
  <si>
    <t>с 01.07.2016 по 31.12.2016</t>
  </si>
  <si>
    <t>Приказ РСТ от 15.12.2015 № 222-нп</t>
  </si>
  <si>
    <t>№ 218-нп от 15.12.2015</t>
  </si>
  <si>
    <t xml:space="preserve">№ 219-нп от 15.12.2015          </t>
  </si>
  <si>
    <t xml:space="preserve">Приказ РСТ от 15.12.2015  № 221-нп </t>
  </si>
  <si>
    <t>"Об установлении тарифов на электрическую энергию (мощность), поставляемую гарантирующим поставщиком АО "ЮТЭК" потребителям на территории ХМАО-Югры, не объединенной в ценовые зоны оптового рынка, по договорам энергоснабжения"</t>
  </si>
  <si>
    <t xml:space="preserve">Приказ РСТ от 15.12.2015  № 219-нп </t>
  </si>
  <si>
    <t>"Об установлении тарифов на услуги по передаче электрической энергии по электрическим сетям АО "ЮРЭСК" на территории ХМАО-Югры, не объединенной в ценовые зоны оптового рынка"</t>
  </si>
  <si>
    <t xml:space="preserve">Приказ РСТ от 15.12.2015  № 220-нп </t>
  </si>
  <si>
    <t xml:space="preserve"> "Об установлении тарифов для АО "ЮРЭСК", приобретающего электрическую энергию для компенсации потерь электрической энергии у АО "ЮТЭК", на территории ХМАО-Югры, не объединенной в ценовые зоны оптового рынка "</t>
  </si>
  <si>
    <t xml:space="preserve">Приказ РСТ от 15.12.2015  № 218-нп </t>
  </si>
  <si>
    <t>"Об установлении сбытовых надбавок гарантирующего поставщика электрической энергии АО "ЮТЭК", поставляющего электрическую энергию (мощность) на розничном рынке  на территории ХМАО-Югры, не объединенной в ценовые зоны оптового рынка "</t>
  </si>
  <si>
    <t xml:space="preserve">Приказ РСТ от 15.12.2015  № 217-нп </t>
  </si>
  <si>
    <t>"Об установлении тарифов на электрическую энергию (мощность), производимую электростанциями АО "Югорская Генерирующая компания", с использованием которых  осуществляется производство и поставка электрической энергии (мощности) на розничном рынке на территории ХМАО-Югры, не объединенной в ценовые зоны оптового рынка "</t>
  </si>
  <si>
    <t>"Об установлении тарифов на электрическую энергию для населения и приравненным к нему категориям потребителей на территории ХМАО-Югры, не объединенной в ценовые зоны оптового рынка"</t>
  </si>
  <si>
    <t xml:space="preserve">№ 221-нп от 15.12.2015          </t>
  </si>
  <si>
    <t>№ 217-нп от 15.12.2015</t>
  </si>
  <si>
    <t>1. Группа потребителей: НАСЕЛЕНИЕ И ПРИРАВНЕННЫЕ К НЕМУ КАТЕГОРИИ ПОТРЕБИТЕЛЕЙ</t>
  </si>
  <si>
    <t>Период действия тарифов: с января по декабрь 2016 года</t>
  </si>
  <si>
    <t>Приказ РСТ от 09.06.2016 № 56-нп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</si>
</sst>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1" applyFont="1" applyFill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yutec-hm.ru/upload/medialibrary/4b5/prikaz_rst_219-np_ot_15.12.2015_%28uslugi_po_peredache_na_2016_god%29.pdf" TargetMode="External"/><Relationship Id="rId7" Type="http://schemas.openxmlformats.org/officeDocument/2006/relationships/hyperlink" Target="http://www.yutec-hm.ru/upload/medialibrary/e02/prikaz_rst_56-np_ot_09.06.16_(vnesen.izm.v_prikaz_222-np_ot_15.12.15).pdf" TargetMode="External"/><Relationship Id="rId2" Type="http://schemas.openxmlformats.org/officeDocument/2006/relationships/hyperlink" Target="http://www.yutec-hm.ru/upload/medialibrary/4fd/prikaz_rst_221-np_ot_15.12.2015_%28tarify_potrebitelyam_na_2016_god%29.pdf" TargetMode="External"/><Relationship Id="rId1" Type="http://schemas.openxmlformats.org/officeDocument/2006/relationships/hyperlink" Target="http://www.yutec-hm.ru/upload/medialibrary/ed9/prikaz_rst_222-np_ot_15.12.2015_%28tarify_dlya_naseleniya_na_2016_god%29.pdf" TargetMode="External"/><Relationship Id="rId6" Type="http://schemas.openxmlformats.org/officeDocument/2006/relationships/hyperlink" Target="http://www.yutec-hm.ru/upload/medialibrary/506/prikaz_rst_217-np_ot_15.12.2015_%28pokupka_na_2016_god%29.pdf" TargetMode="External"/><Relationship Id="rId5" Type="http://schemas.openxmlformats.org/officeDocument/2006/relationships/hyperlink" Target="http://www.yutec-hm.ru/upload/medialibrary/82d/prikaz_rst_218-np_ot_15.12.2015_%28sn_na_2016_god%29.pdf" TargetMode="External"/><Relationship Id="rId4" Type="http://schemas.openxmlformats.org/officeDocument/2006/relationships/hyperlink" Target="http://www.yutec-hm.ru/upload/medialibrary/971/prikaz_rst_220-np_ot_15.12.2015_%28poteri_na_2016_god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R51"/>
  <sheetViews>
    <sheetView tabSelected="1" zoomScale="80" zoomScaleNormal="80" workbookViewId="0">
      <pane xSplit="4" ySplit="16" topLeftCell="E17" activePane="bottomRight" state="frozen"/>
      <selection pane="topRight" activeCell="E1" sqref="E1"/>
      <selection pane="bottomLeft" activeCell="A16" sqref="A16"/>
      <selection pane="bottomRight"/>
    </sheetView>
  </sheetViews>
  <sheetFormatPr defaultRowHeight="15" x14ac:dyDescent="0.25"/>
  <cols>
    <col min="1" max="1" width="7" style="3" customWidth="1"/>
    <col min="2" max="2" width="38.5703125" style="3" customWidth="1"/>
    <col min="3" max="3" width="23.42578125" style="3" customWidth="1"/>
    <col min="4" max="4" width="18.5703125" style="3" customWidth="1"/>
    <col min="5" max="18" width="16.140625" style="3" customWidth="1"/>
    <col min="19" max="16384" width="9.140625" style="3"/>
  </cols>
  <sheetData>
    <row r="2" spans="2:18" ht="19.5" customHeight="1" x14ac:dyDescent="0.25">
      <c r="B2" s="35" t="s">
        <v>24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18" ht="15.75" customHeight="1" x14ac:dyDescent="0.25">
      <c r="B3" s="35" t="s">
        <v>23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2:18" ht="15.7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2:18" ht="20.25" customHeight="1" x14ac:dyDescent="0.25">
      <c r="B5" s="44" t="s">
        <v>25</v>
      </c>
      <c r="C5" s="44"/>
      <c r="D5" s="44"/>
      <c r="E5" s="44"/>
      <c r="F5" s="44"/>
      <c r="G5" s="44"/>
      <c r="H5" s="44"/>
      <c r="I5" s="44"/>
      <c r="J5" s="44"/>
      <c r="K5" s="44"/>
    </row>
    <row r="6" spans="2:18" ht="20.25" customHeight="1" x14ac:dyDescent="0.25">
      <c r="B6" s="44" t="s">
        <v>45</v>
      </c>
      <c r="C6" s="44"/>
      <c r="D6" s="44"/>
      <c r="E6" s="7"/>
      <c r="F6" s="7"/>
      <c r="G6" s="7"/>
      <c r="H6" s="7"/>
      <c r="I6" s="7"/>
      <c r="J6" s="7"/>
      <c r="K6" s="7"/>
    </row>
    <row r="8" spans="2:18" ht="30" customHeight="1" x14ac:dyDescent="0.25">
      <c r="B8" s="45" t="s">
        <v>44</v>
      </c>
      <c r="C8" s="45"/>
      <c r="D8" s="45"/>
      <c r="E8" s="45"/>
      <c r="F8" s="45"/>
      <c r="G8" s="45"/>
    </row>
    <row r="9" spans="2:18" ht="15.75" x14ac:dyDescent="0.25">
      <c r="B9" s="8"/>
    </row>
    <row r="10" spans="2:18" s="2" customFormat="1" ht="41.25" customHeight="1" x14ac:dyDescent="0.25">
      <c r="B10" s="33" t="s">
        <v>28</v>
      </c>
      <c r="C10" s="49" t="s">
        <v>41</v>
      </c>
      <c r="D10" s="49"/>
      <c r="E10" s="49"/>
      <c r="F10" s="49"/>
      <c r="G10" s="49"/>
      <c r="H10" s="49"/>
      <c r="I10" s="49"/>
      <c r="J10" s="49"/>
      <c r="K10" s="49"/>
    </row>
    <row r="11" spans="2:18" s="2" customFormat="1" ht="41.25" customHeight="1" x14ac:dyDescent="0.25">
      <c r="B11" s="50" t="s">
        <v>46</v>
      </c>
      <c r="C11" s="49"/>
      <c r="D11" s="49"/>
      <c r="E11" s="49"/>
      <c r="F11" s="49"/>
      <c r="G11" s="49"/>
      <c r="H11" s="49"/>
      <c r="I11" s="49"/>
      <c r="J11" s="49"/>
      <c r="K11" s="49"/>
    </row>
    <row r="13" spans="2:18" ht="15.75" x14ac:dyDescent="0.25">
      <c r="B13" s="8" t="s">
        <v>18</v>
      </c>
    </row>
    <row r="14" spans="2:18" ht="15.75" thickBot="1" x14ac:dyDescent="0.3"/>
    <row r="15" spans="2:18" s="9" customFormat="1" ht="25.5" customHeight="1" x14ac:dyDescent="0.25">
      <c r="B15" s="38" t="s">
        <v>0</v>
      </c>
      <c r="C15" s="40" t="s">
        <v>19</v>
      </c>
      <c r="D15" s="42" t="s">
        <v>5</v>
      </c>
      <c r="E15" s="36" t="s">
        <v>4</v>
      </c>
      <c r="F15" s="37"/>
      <c r="G15" s="36" t="s">
        <v>6</v>
      </c>
      <c r="H15" s="37"/>
      <c r="I15" s="36" t="s">
        <v>7</v>
      </c>
      <c r="J15" s="37"/>
      <c r="K15" s="36" t="s">
        <v>8</v>
      </c>
      <c r="L15" s="37"/>
      <c r="M15" s="36" t="s">
        <v>9</v>
      </c>
      <c r="N15" s="37"/>
      <c r="O15" s="36" t="s">
        <v>10</v>
      </c>
      <c r="P15" s="37"/>
      <c r="Q15" s="36" t="s">
        <v>11</v>
      </c>
      <c r="R15" s="37"/>
    </row>
    <row r="16" spans="2:18" ht="38.25" customHeight="1" x14ac:dyDescent="0.25">
      <c r="B16" s="39"/>
      <c r="C16" s="41"/>
      <c r="D16" s="43"/>
      <c r="E16" s="5" t="s">
        <v>26</v>
      </c>
      <c r="F16" s="1" t="s">
        <v>27</v>
      </c>
      <c r="G16" s="5" t="s">
        <v>26</v>
      </c>
      <c r="H16" s="1" t="s">
        <v>27</v>
      </c>
      <c r="I16" s="5" t="s">
        <v>26</v>
      </c>
      <c r="J16" s="1" t="s">
        <v>27</v>
      </c>
      <c r="K16" s="5" t="s">
        <v>26</v>
      </c>
      <c r="L16" s="1" t="s">
        <v>27</v>
      </c>
      <c r="M16" s="5" t="s">
        <v>26</v>
      </c>
      <c r="N16" s="1" t="s">
        <v>27</v>
      </c>
      <c r="O16" s="5" t="s">
        <v>26</v>
      </c>
      <c r="P16" s="1" t="s">
        <v>27</v>
      </c>
      <c r="Q16" s="5" t="s">
        <v>26</v>
      </c>
      <c r="R16" s="1" t="s">
        <v>27</v>
      </c>
    </row>
    <row r="17" spans="2:18" s="16" customFormat="1" ht="33" customHeight="1" x14ac:dyDescent="0.25">
      <c r="B17" s="10" t="s">
        <v>20</v>
      </c>
      <c r="C17" s="11" t="s">
        <v>42</v>
      </c>
      <c r="D17" s="12" t="s">
        <v>12</v>
      </c>
      <c r="E17" s="13">
        <v>21.56</v>
      </c>
      <c r="F17" s="14">
        <v>35.380000000000003</v>
      </c>
      <c r="G17" s="13">
        <v>25.02</v>
      </c>
      <c r="H17" s="14">
        <v>34.14</v>
      </c>
      <c r="I17" s="13">
        <v>22.34</v>
      </c>
      <c r="J17" s="14">
        <v>30.68</v>
      </c>
      <c r="K17" s="15">
        <v>20.149999999999999</v>
      </c>
      <c r="L17" s="14">
        <v>30.97</v>
      </c>
      <c r="M17" s="15">
        <v>23.71</v>
      </c>
      <c r="N17" s="14">
        <v>44.72</v>
      </c>
      <c r="O17" s="13">
        <v>27.65</v>
      </c>
      <c r="P17" s="14">
        <v>37.479999999999997</v>
      </c>
      <c r="Q17" s="15">
        <v>68.8</v>
      </c>
      <c r="R17" s="14">
        <v>73.89</v>
      </c>
    </row>
    <row r="18" spans="2:18" ht="33" customHeight="1" x14ac:dyDescent="0.25">
      <c r="B18" s="17" t="s">
        <v>15</v>
      </c>
      <c r="C18" s="18" t="s">
        <v>43</v>
      </c>
      <c r="D18" s="19" t="s">
        <v>12</v>
      </c>
      <c r="E18" s="20">
        <v>13.68</v>
      </c>
      <c r="F18" s="21">
        <v>29.41</v>
      </c>
      <c r="G18" s="20">
        <v>17.09</v>
      </c>
      <c r="H18" s="21">
        <v>28.09</v>
      </c>
      <c r="I18" s="20">
        <v>16.43</v>
      </c>
      <c r="J18" s="21">
        <v>27.58</v>
      </c>
      <c r="K18" s="20">
        <v>10.41</v>
      </c>
      <c r="L18" s="21">
        <v>22.91</v>
      </c>
      <c r="M18" s="20">
        <v>15.02</v>
      </c>
      <c r="N18" s="21">
        <v>37.590000000000003</v>
      </c>
      <c r="O18" s="20">
        <v>20.51</v>
      </c>
      <c r="P18" s="21">
        <v>30.97</v>
      </c>
      <c r="Q18" s="20">
        <v>67.53</v>
      </c>
      <c r="R18" s="21">
        <v>72.53</v>
      </c>
    </row>
    <row r="19" spans="2:18" ht="33" customHeight="1" x14ac:dyDescent="0.25">
      <c r="B19" s="17" t="s">
        <v>16</v>
      </c>
      <c r="C19" s="18" t="s">
        <v>29</v>
      </c>
      <c r="D19" s="19" t="s">
        <v>12</v>
      </c>
      <c r="E19" s="20">
        <v>1.27</v>
      </c>
      <c r="F19" s="21">
        <v>1.94</v>
      </c>
      <c r="G19" s="20">
        <v>1.69</v>
      </c>
      <c r="H19" s="21">
        <v>2.75</v>
      </c>
      <c r="I19" s="20">
        <v>1.03</v>
      </c>
      <c r="J19" s="21">
        <v>1.33</v>
      </c>
      <c r="K19" s="20">
        <v>1.49</v>
      </c>
      <c r="L19" s="21">
        <v>3.76</v>
      </c>
      <c r="M19" s="20">
        <v>1.81</v>
      </c>
      <c r="N19" s="21">
        <v>2.42</v>
      </c>
      <c r="O19" s="20">
        <v>1.1399999999999999</v>
      </c>
      <c r="P19" s="21">
        <v>1.22</v>
      </c>
      <c r="Q19" s="20">
        <v>1.27</v>
      </c>
      <c r="R19" s="21">
        <v>1.36</v>
      </c>
    </row>
    <row r="20" spans="2:18" ht="33" customHeight="1" x14ac:dyDescent="0.25">
      <c r="B20" s="17" t="s">
        <v>17</v>
      </c>
      <c r="C20" s="22" t="s">
        <v>30</v>
      </c>
      <c r="D20" s="19" t="s">
        <v>12</v>
      </c>
      <c r="E20" s="20">
        <v>6.61165</v>
      </c>
      <c r="F20" s="21">
        <v>4.0289400000000004</v>
      </c>
      <c r="G20" s="20">
        <v>6.2381200000000003</v>
      </c>
      <c r="H20" s="21">
        <v>3.2947199999999999</v>
      </c>
      <c r="I20" s="20">
        <v>4.8791000000000002</v>
      </c>
      <c r="J20" s="21">
        <v>1.7683500000000001</v>
      </c>
      <c r="K20" s="20">
        <v>8.2552599999999998</v>
      </c>
      <c r="L20" s="21">
        <v>4.3028399999999998</v>
      </c>
      <c r="M20" s="20">
        <v>6.8796299999999997</v>
      </c>
      <c r="N20" s="21">
        <v>4.7043799999999996</v>
      </c>
      <c r="O20" s="20">
        <v>6.0030000000000001</v>
      </c>
      <c r="P20" s="21">
        <v>5.2860699999999996</v>
      </c>
      <c r="Q20" s="20">
        <v>0</v>
      </c>
      <c r="R20" s="21">
        <v>0</v>
      </c>
    </row>
    <row r="21" spans="2:18" s="16" customFormat="1" ht="33" customHeight="1" x14ac:dyDescent="0.25">
      <c r="B21" s="46" t="s">
        <v>21</v>
      </c>
      <c r="C21" s="47"/>
      <c r="D21" s="48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3"/>
      <c r="R21" s="14"/>
    </row>
    <row r="22" spans="2:18" s="16" customFormat="1" ht="33" customHeight="1" x14ac:dyDescent="0.25">
      <c r="B22" s="10" t="s">
        <v>1</v>
      </c>
      <c r="C22" s="11" t="str">
        <f>$C$17</f>
        <v xml:space="preserve">№ 221-нп от 15.12.2015          </v>
      </c>
      <c r="D22" s="12" t="s">
        <v>12</v>
      </c>
      <c r="E22" s="13">
        <v>16.88</v>
      </c>
      <c r="F22" s="14">
        <v>17.84</v>
      </c>
      <c r="G22" s="13">
        <v>16.940000000000001</v>
      </c>
      <c r="H22" s="14">
        <v>17.73</v>
      </c>
      <c r="I22" s="13">
        <v>15.07</v>
      </c>
      <c r="J22" s="14">
        <v>14.65</v>
      </c>
      <c r="K22" s="15">
        <v>19.16</v>
      </c>
      <c r="L22" s="14">
        <v>19.32</v>
      </c>
      <c r="M22" s="15">
        <v>15.48</v>
      </c>
      <c r="N22" s="14">
        <v>21.53</v>
      </c>
      <c r="O22" s="13">
        <v>14.83</v>
      </c>
      <c r="P22" s="14">
        <v>19.309999999999999</v>
      </c>
      <c r="Q22" s="15">
        <v>7.26</v>
      </c>
      <c r="R22" s="14">
        <v>17.77</v>
      </c>
    </row>
    <row r="23" spans="2:18" ht="33" customHeight="1" x14ac:dyDescent="0.25">
      <c r="B23" s="17" t="s">
        <v>15</v>
      </c>
      <c r="C23" s="18" t="str">
        <f>C18</f>
        <v>№ 217-нп от 15.12.2015</v>
      </c>
      <c r="D23" s="19" t="s">
        <v>12</v>
      </c>
      <c r="E23" s="30">
        <v>9</v>
      </c>
      <c r="F23" s="21">
        <v>11.88</v>
      </c>
      <c r="G23" s="20">
        <v>9.01</v>
      </c>
      <c r="H23" s="21">
        <v>11.68</v>
      </c>
      <c r="I23" s="20">
        <v>9.16</v>
      </c>
      <c r="J23" s="21">
        <v>11.55</v>
      </c>
      <c r="K23" s="20">
        <v>9.41</v>
      </c>
      <c r="L23" s="21">
        <v>11.26</v>
      </c>
      <c r="M23" s="20">
        <v>6.79</v>
      </c>
      <c r="N23" s="21">
        <v>14.41</v>
      </c>
      <c r="O23" s="20">
        <v>7.69</v>
      </c>
      <c r="P23" s="31">
        <v>12.8</v>
      </c>
      <c r="Q23" s="20">
        <v>5.99</v>
      </c>
      <c r="R23" s="21">
        <v>16.41</v>
      </c>
    </row>
    <row r="24" spans="2:18" ht="33" customHeight="1" x14ac:dyDescent="0.25">
      <c r="B24" s="17" t="s">
        <v>16</v>
      </c>
      <c r="C24" s="18" t="str">
        <f>$C$19</f>
        <v>№ 218-нп от 15.12.2015</v>
      </c>
      <c r="D24" s="19" t="s">
        <v>12</v>
      </c>
      <c r="E24" s="20">
        <f>E$19</f>
        <v>1.27</v>
      </c>
      <c r="F24" s="21">
        <f t="shared" ref="F24:R24" si="0">F$19</f>
        <v>1.94</v>
      </c>
      <c r="G24" s="20">
        <f t="shared" si="0"/>
        <v>1.69</v>
      </c>
      <c r="H24" s="21">
        <f t="shared" si="0"/>
        <v>2.75</v>
      </c>
      <c r="I24" s="20">
        <f t="shared" si="0"/>
        <v>1.03</v>
      </c>
      <c r="J24" s="21">
        <f t="shared" si="0"/>
        <v>1.33</v>
      </c>
      <c r="K24" s="20">
        <f t="shared" si="0"/>
        <v>1.49</v>
      </c>
      <c r="L24" s="21">
        <f t="shared" si="0"/>
        <v>3.76</v>
      </c>
      <c r="M24" s="20">
        <f t="shared" si="0"/>
        <v>1.81</v>
      </c>
      <c r="N24" s="21">
        <f t="shared" si="0"/>
        <v>2.42</v>
      </c>
      <c r="O24" s="20">
        <f t="shared" si="0"/>
        <v>1.1399999999999999</v>
      </c>
      <c r="P24" s="21">
        <f t="shared" si="0"/>
        <v>1.22</v>
      </c>
      <c r="Q24" s="20">
        <f t="shared" si="0"/>
        <v>1.27</v>
      </c>
      <c r="R24" s="21">
        <f t="shared" si="0"/>
        <v>1.36</v>
      </c>
    </row>
    <row r="25" spans="2:18" ht="33" customHeight="1" x14ac:dyDescent="0.25">
      <c r="B25" s="17" t="s">
        <v>17</v>
      </c>
      <c r="C25" s="22" t="str">
        <f>$C$20</f>
        <v xml:space="preserve">№ 219-нп от 15.12.2015          </v>
      </c>
      <c r="D25" s="19" t="s">
        <v>12</v>
      </c>
      <c r="E25" s="20">
        <f>E$20</f>
        <v>6.61165</v>
      </c>
      <c r="F25" s="21">
        <f t="shared" ref="F25:R25" si="1">F$20</f>
        <v>4.0289400000000004</v>
      </c>
      <c r="G25" s="20">
        <f t="shared" si="1"/>
        <v>6.2381200000000003</v>
      </c>
      <c r="H25" s="21">
        <f t="shared" si="1"/>
        <v>3.2947199999999999</v>
      </c>
      <c r="I25" s="20">
        <f t="shared" si="1"/>
        <v>4.8791000000000002</v>
      </c>
      <c r="J25" s="21">
        <f t="shared" si="1"/>
        <v>1.7683500000000001</v>
      </c>
      <c r="K25" s="20">
        <f t="shared" si="1"/>
        <v>8.2552599999999998</v>
      </c>
      <c r="L25" s="21">
        <f t="shared" si="1"/>
        <v>4.3028399999999998</v>
      </c>
      <c r="M25" s="20">
        <f t="shared" si="1"/>
        <v>6.8796299999999997</v>
      </c>
      <c r="N25" s="21">
        <f t="shared" si="1"/>
        <v>4.7043799999999996</v>
      </c>
      <c r="O25" s="20">
        <f t="shared" si="1"/>
        <v>6.0030000000000001</v>
      </c>
      <c r="P25" s="21">
        <f t="shared" si="1"/>
        <v>5.2860699999999996</v>
      </c>
      <c r="Q25" s="20">
        <f t="shared" si="1"/>
        <v>0</v>
      </c>
      <c r="R25" s="21">
        <f t="shared" si="1"/>
        <v>0</v>
      </c>
    </row>
    <row r="26" spans="2:18" s="16" customFormat="1" ht="33" customHeight="1" x14ac:dyDescent="0.25">
      <c r="B26" s="10" t="s">
        <v>2</v>
      </c>
      <c r="C26" s="11" t="str">
        <f>$C$17</f>
        <v xml:space="preserve">№ 221-нп от 15.12.2015          </v>
      </c>
      <c r="D26" s="12" t="s">
        <v>12</v>
      </c>
      <c r="E26" s="13">
        <v>21.56</v>
      </c>
      <c r="F26" s="14">
        <v>35.380000000000003</v>
      </c>
      <c r="G26" s="13">
        <v>25.02</v>
      </c>
      <c r="H26" s="14">
        <v>34.14</v>
      </c>
      <c r="I26" s="13">
        <v>22.34</v>
      </c>
      <c r="J26" s="14">
        <v>30.68</v>
      </c>
      <c r="K26" s="15">
        <v>20.149999999999999</v>
      </c>
      <c r="L26" s="14">
        <v>30.97</v>
      </c>
      <c r="M26" s="15">
        <v>23.71</v>
      </c>
      <c r="N26" s="14">
        <v>44.72</v>
      </c>
      <c r="O26" s="13">
        <v>27.65</v>
      </c>
      <c r="P26" s="14">
        <v>37.479999999999997</v>
      </c>
      <c r="Q26" s="15">
        <v>68.8</v>
      </c>
      <c r="R26" s="14">
        <v>73.89</v>
      </c>
    </row>
    <row r="27" spans="2:18" ht="33" customHeight="1" x14ac:dyDescent="0.25">
      <c r="B27" s="17" t="s">
        <v>15</v>
      </c>
      <c r="C27" s="18" t="str">
        <f>C18</f>
        <v>№ 217-нп от 15.12.2015</v>
      </c>
      <c r="D27" s="19" t="s">
        <v>12</v>
      </c>
      <c r="E27" s="20">
        <f>E18</f>
        <v>13.68</v>
      </c>
      <c r="F27" s="21">
        <f t="shared" ref="F27:R27" si="2">F18</f>
        <v>29.41</v>
      </c>
      <c r="G27" s="20">
        <f t="shared" si="2"/>
        <v>17.09</v>
      </c>
      <c r="H27" s="21">
        <f t="shared" si="2"/>
        <v>28.09</v>
      </c>
      <c r="I27" s="20">
        <f t="shared" si="2"/>
        <v>16.43</v>
      </c>
      <c r="J27" s="21">
        <f t="shared" si="2"/>
        <v>27.58</v>
      </c>
      <c r="K27" s="20">
        <f t="shared" si="2"/>
        <v>10.41</v>
      </c>
      <c r="L27" s="21">
        <f t="shared" si="2"/>
        <v>22.91</v>
      </c>
      <c r="M27" s="20">
        <f t="shared" si="2"/>
        <v>15.02</v>
      </c>
      <c r="N27" s="21">
        <f t="shared" si="2"/>
        <v>37.590000000000003</v>
      </c>
      <c r="O27" s="20">
        <f t="shared" si="2"/>
        <v>20.51</v>
      </c>
      <c r="P27" s="21">
        <f t="shared" si="2"/>
        <v>30.97</v>
      </c>
      <c r="Q27" s="20">
        <f t="shared" si="2"/>
        <v>67.53</v>
      </c>
      <c r="R27" s="21">
        <f t="shared" si="2"/>
        <v>72.53</v>
      </c>
    </row>
    <row r="28" spans="2:18" ht="33" customHeight="1" x14ac:dyDescent="0.25">
      <c r="B28" s="17" t="s">
        <v>16</v>
      </c>
      <c r="C28" s="18" t="str">
        <f>$C$19</f>
        <v>№ 218-нп от 15.12.2015</v>
      </c>
      <c r="D28" s="19" t="s">
        <v>12</v>
      </c>
      <c r="E28" s="20">
        <f>E$19</f>
        <v>1.27</v>
      </c>
      <c r="F28" s="21">
        <f t="shared" ref="F28:R28" si="3">F$19</f>
        <v>1.94</v>
      </c>
      <c r="G28" s="20">
        <f t="shared" si="3"/>
        <v>1.69</v>
      </c>
      <c r="H28" s="21">
        <f t="shared" si="3"/>
        <v>2.75</v>
      </c>
      <c r="I28" s="20">
        <f t="shared" si="3"/>
        <v>1.03</v>
      </c>
      <c r="J28" s="21">
        <f t="shared" si="3"/>
        <v>1.33</v>
      </c>
      <c r="K28" s="20">
        <f t="shared" si="3"/>
        <v>1.49</v>
      </c>
      <c r="L28" s="21">
        <f t="shared" si="3"/>
        <v>3.76</v>
      </c>
      <c r="M28" s="20">
        <f t="shared" si="3"/>
        <v>1.81</v>
      </c>
      <c r="N28" s="21">
        <f t="shared" si="3"/>
        <v>2.42</v>
      </c>
      <c r="O28" s="20">
        <f t="shared" si="3"/>
        <v>1.1399999999999999</v>
      </c>
      <c r="P28" s="21">
        <f t="shared" si="3"/>
        <v>1.22</v>
      </c>
      <c r="Q28" s="20">
        <f t="shared" si="3"/>
        <v>1.27</v>
      </c>
      <c r="R28" s="21">
        <f t="shared" si="3"/>
        <v>1.36</v>
      </c>
    </row>
    <row r="29" spans="2:18" ht="33" customHeight="1" x14ac:dyDescent="0.25">
      <c r="B29" s="17" t="s">
        <v>17</v>
      </c>
      <c r="C29" s="22" t="str">
        <f>$C$20</f>
        <v xml:space="preserve">№ 219-нп от 15.12.2015          </v>
      </c>
      <c r="D29" s="19" t="s">
        <v>12</v>
      </c>
      <c r="E29" s="20">
        <f>E$20</f>
        <v>6.61165</v>
      </c>
      <c r="F29" s="21">
        <f t="shared" ref="F29:R29" si="4">F$20</f>
        <v>4.0289400000000004</v>
      </c>
      <c r="G29" s="20">
        <f t="shared" si="4"/>
        <v>6.2381200000000003</v>
      </c>
      <c r="H29" s="21">
        <f t="shared" si="4"/>
        <v>3.2947199999999999</v>
      </c>
      <c r="I29" s="20">
        <f t="shared" si="4"/>
        <v>4.8791000000000002</v>
      </c>
      <c r="J29" s="21">
        <f t="shared" si="4"/>
        <v>1.7683500000000001</v>
      </c>
      <c r="K29" s="20">
        <f t="shared" si="4"/>
        <v>8.2552599999999998</v>
      </c>
      <c r="L29" s="21">
        <f t="shared" si="4"/>
        <v>4.3028399999999998</v>
      </c>
      <c r="M29" s="20">
        <f t="shared" si="4"/>
        <v>6.8796299999999997</v>
      </c>
      <c r="N29" s="21">
        <f t="shared" si="4"/>
        <v>4.7043799999999996</v>
      </c>
      <c r="O29" s="20">
        <f t="shared" si="4"/>
        <v>6.0030000000000001</v>
      </c>
      <c r="P29" s="21">
        <f t="shared" si="4"/>
        <v>5.2860699999999996</v>
      </c>
      <c r="Q29" s="20">
        <f t="shared" si="4"/>
        <v>0</v>
      </c>
      <c r="R29" s="21">
        <f t="shared" si="4"/>
        <v>0</v>
      </c>
    </row>
    <row r="30" spans="2:18" s="16" customFormat="1" ht="33" customHeight="1" x14ac:dyDescent="0.25">
      <c r="B30" s="10" t="s">
        <v>3</v>
      </c>
      <c r="C30" s="11" t="str">
        <f>$C$17</f>
        <v xml:space="preserve">№ 221-нп от 15.12.2015          </v>
      </c>
      <c r="D30" s="12" t="s">
        <v>12</v>
      </c>
      <c r="E30" s="13">
        <v>31.52</v>
      </c>
      <c r="F30" s="14">
        <v>47.73</v>
      </c>
      <c r="G30" s="13">
        <v>44.33</v>
      </c>
      <c r="H30" s="14">
        <v>44.58</v>
      </c>
      <c r="I30" s="15">
        <v>34.299999999999997</v>
      </c>
      <c r="J30" s="14">
        <v>40.28</v>
      </c>
      <c r="K30" s="15">
        <v>30.42</v>
      </c>
      <c r="L30" s="14">
        <v>40.99</v>
      </c>
      <c r="M30" s="15">
        <v>35.159999999999997</v>
      </c>
      <c r="N30" s="14">
        <v>58.03</v>
      </c>
      <c r="O30" s="13">
        <v>40.72</v>
      </c>
      <c r="P30" s="14">
        <v>52.34</v>
      </c>
      <c r="Q30" s="15">
        <v>123.8</v>
      </c>
      <c r="R30" s="14">
        <v>111.54</v>
      </c>
    </row>
    <row r="31" spans="2:18" ht="33" customHeight="1" x14ac:dyDescent="0.25">
      <c r="B31" s="17" t="s">
        <v>15</v>
      </c>
      <c r="C31" s="18" t="str">
        <f>C18</f>
        <v>№ 217-нп от 15.12.2015</v>
      </c>
      <c r="D31" s="19" t="s">
        <v>12</v>
      </c>
      <c r="E31" s="20">
        <v>23.64</v>
      </c>
      <c r="F31" s="21">
        <v>41.77</v>
      </c>
      <c r="G31" s="20">
        <v>36.4</v>
      </c>
      <c r="H31" s="21">
        <v>38.53</v>
      </c>
      <c r="I31" s="20">
        <v>28.39</v>
      </c>
      <c r="J31" s="21">
        <v>37.18</v>
      </c>
      <c r="K31" s="20">
        <v>20.67</v>
      </c>
      <c r="L31" s="21">
        <v>32.93</v>
      </c>
      <c r="M31" s="20">
        <v>26.47</v>
      </c>
      <c r="N31" s="21">
        <v>50.91</v>
      </c>
      <c r="O31" s="20">
        <v>33.58</v>
      </c>
      <c r="P31" s="21">
        <v>45.83</v>
      </c>
      <c r="Q31" s="20">
        <v>122.53</v>
      </c>
      <c r="R31" s="21">
        <v>110.18</v>
      </c>
    </row>
    <row r="32" spans="2:18" ht="33" customHeight="1" x14ac:dyDescent="0.25">
      <c r="B32" s="17" t="s">
        <v>16</v>
      </c>
      <c r="C32" s="18" t="str">
        <f>$C$19</f>
        <v>№ 218-нп от 15.12.2015</v>
      </c>
      <c r="D32" s="19" t="s">
        <v>12</v>
      </c>
      <c r="E32" s="20">
        <f>E$19</f>
        <v>1.27</v>
      </c>
      <c r="F32" s="21">
        <f t="shared" ref="F32:R32" si="5">F$19</f>
        <v>1.94</v>
      </c>
      <c r="G32" s="20">
        <f t="shared" si="5"/>
        <v>1.69</v>
      </c>
      <c r="H32" s="21">
        <f t="shared" si="5"/>
        <v>2.75</v>
      </c>
      <c r="I32" s="20">
        <f t="shared" si="5"/>
        <v>1.03</v>
      </c>
      <c r="J32" s="21">
        <f t="shared" si="5"/>
        <v>1.33</v>
      </c>
      <c r="K32" s="20">
        <f t="shared" si="5"/>
        <v>1.49</v>
      </c>
      <c r="L32" s="21">
        <f t="shared" si="5"/>
        <v>3.76</v>
      </c>
      <c r="M32" s="20">
        <f t="shared" si="5"/>
        <v>1.81</v>
      </c>
      <c r="N32" s="21">
        <f t="shared" si="5"/>
        <v>2.42</v>
      </c>
      <c r="O32" s="20">
        <f t="shared" si="5"/>
        <v>1.1399999999999999</v>
      </c>
      <c r="P32" s="21">
        <f t="shared" si="5"/>
        <v>1.22</v>
      </c>
      <c r="Q32" s="20">
        <f t="shared" si="5"/>
        <v>1.27</v>
      </c>
      <c r="R32" s="21">
        <f t="shared" si="5"/>
        <v>1.36</v>
      </c>
    </row>
    <row r="33" spans="2:18" ht="33" customHeight="1" x14ac:dyDescent="0.25">
      <c r="B33" s="17" t="s">
        <v>17</v>
      </c>
      <c r="C33" s="22" t="str">
        <f>$C$20</f>
        <v xml:space="preserve">№ 219-нп от 15.12.2015          </v>
      </c>
      <c r="D33" s="19" t="s">
        <v>12</v>
      </c>
      <c r="E33" s="20">
        <f>E$20</f>
        <v>6.61165</v>
      </c>
      <c r="F33" s="21">
        <f t="shared" ref="F33:R33" si="6">F$20</f>
        <v>4.0289400000000004</v>
      </c>
      <c r="G33" s="20">
        <f t="shared" si="6"/>
        <v>6.2381200000000003</v>
      </c>
      <c r="H33" s="21">
        <f t="shared" si="6"/>
        <v>3.2947199999999999</v>
      </c>
      <c r="I33" s="20">
        <f t="shared" si="6"/>
        <v>4.8791000000000002</v>
      </c>
      <c r="J33" s="21">
        <f t="shared" si="6"/>
        <v>1.7683500000000001</v>
      </c>
      <c r="K33" s="20">
        <f t="shared" si="6"/>
        <v>8.2552599999999998</v>
      </c>
      <c r="L33" s="21">
        <f t="shared" si="6"/>
        <v>4.3028399999999998</v>
      </c>
      <c r="M33" s="20">
        <f t="shared" si="6"/>
        <v>6.8796299999999997</v>
      </c>
      <c r="N33" s="21">
        <f t="shared" si="6"/>
        <v>4.7043799999999996</v>
      </c>
      <c r="O33" s="20">
        <f t="shared" si="6"/>
        <v>6.0030000000000001</v>
      </c>
      <c r="P33" s="21">
        <f t="shared" si="6"/>
        <v>5.2860699999999996</v>
      </c>
      <c r="Q33" s="20">
        <f t="shared" si="6"/>
        <v>0</v>
      </c>
      <c r="R33" s="21">
        <f t="shared" si="6"/>
        <v>0</v>
      </c>
    </row>
    <row r="34" spans="2:18" s="16" customFormat="1" ht="33" customHeight="1" x14ac:dyDescent="0.25">
      <c r="B34" s="46" t="s">
        <v>22</v>
      </c>
      <c r="C34" s="47"/>
      <c r="D34" s="48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3"/>
      <c r="R34" s="14"/>
    </row>
    <row r="35" spans="2:18" s="16" customFormat="1" ht="33" customHeight="1" x14ac:dyDescent="0.25">
      <c r="B35" s="10" t="s">
        <v>1</v>
      </c>
      <c r="C35" s="11" t="str">
        <f>$C$17</f>
        <v xml:space="preserve">№ 221-нп от 15.12.2015          </v>
      </c>
      <c r="D35" s="12" t="s">
        <v>12</v>
      </c>
      <c r="E35" s="13">
        <v>16.88</v>
      </c>
      <c r="F35" s="14">
        <v>17.84</v>
      </c>
      <c r="G35" s="13">
        <v>16.940000000000001</v>
      </c>
      <c r="H35" s="14">
        <v>17.73</v>
      </c>
      <c r="I35" s="13">
        <v>15.07</v>
      </c>
      <c r="J35" s="14">
        <v>14.65</v>
      </c>
      <c r="K35" s="15">
        <v>19.16</v>
      </c>
      <c r="L35" s="14">
        <v>19.32</v>
      </c>
      <c r="M35" s="15">
        <v>15.48</v>
      </c>
      <c r="N35" s="14">
        <v>21.53</v>
      </c>
      <c r="O35" s="13">
        <v>14.83</v>
      </c>
      <c r="P35" s="14">
        <v>19.309999999999999</v>
      </c>
      <c r="Q35" s="15">
        <v>7.26</v>
      </c>
      <c r="R35" s="14">
        <v>17.77</v>
      </c>
    </row>
    <row r="36" spans="2:18" ht="33" customHeight="1" x14ac:dyDescent="0.25">
      <c r="B36" s="17" t="s">
        <v>15</v>
      </c>
      <c r="C36" s="18" t="str">
        <f>C18</f>
        <v>№ 217-нп от 15.12.2015</v>
      </c>
      <c r="D36" s="19" t="s">
        <v>12</v>
      </c>
      <c r="E36" s="30">
        <f>E23</f>
        <v>9</v>
      </c>
      <c r="F36" s="21">
        <f t="shared" ref="F36:R36" si="7">F23</f>
        <v>11.88</v>
      </c>
      <c r="G36" s="20">
        <f t="shared" si="7"/>
        <v>9.01</v>
      </c>
      <c r="H36" s="21">
        <f t="shared" si="7"/>
        <v>11.68</v>
      </c>
      <c r="I36" s="20">
        <f t="shared" si="7"/>
        <v>9.16</v>
      </c>
      <c r="J36" s="21">
        <f t="shared" si="7"/>
        <v>11.55</v>
      </c>
      <c r="K36" s="20">
        <f t="shared" si="7"/>
        <v>9.41</v>
      </c>
      <c r="L36" s="21">
        <f t="shared" si="7"/>
        <v>11.26</v>
      </c>
      <c r="M36" s="20">
        <f t="shared" si="7"/>
        <v>6.79</v>
      </c>
      <c r="N36" s="21">
        <f t="shared" si="7"/>
        <v>14.41</v>
      </c>
      <c r="O36" s="20">
        <f>O23</f>
        <v>7.69</v>
      </c>
      <c r="P36" s="31">
        <f>P23</f>
        <v>12.8</v>
      </c>
      <c r="Q36" s="20">
        <f t="shared" si="7"/>
        <v>5.99</v>
      </c>
      <c r="R36" s="21">
        <f t="shared" si="7"/>
        <v>16.41</v>
      </c>
    </row>
    <row r="37" spans="2:18" ht="33" customHeight="1" x14ac:dyDescent="0.25">
      <c r="B37" s="17" t="s">
        <v>16</v>
      </c>
      <c r="C37" s="18" t="str">
        <f>$C$19</f>
        <v>№ 218-нп от 15.12.2015</v>
      </c>
      <c r="D37" s="19" t="s">
        <v>12</v>
      </c>
      <c r="E37" s="20">
        <f>E$19</f>
        <v>1.27</v>
      </c>
      <c r="F37" s="21">
        <f t="shared" ref="F37:R37" si="8">F$19</f>
        <v>1.94</v>
      </c>
      <c r="G37" s="20">
        <f t="shared" si="8"/>
        <v>1.69</v>
      </c>
      <c r="H37" s="21">
        <f t="shared" si="8"/>
        <v>2.75</v>
      </c>
      <c r="I37" s="20">
        <f t="shared" si="8"/>
        <v>1.03</v>
      </c>
      <c r="J37" s="21">
        <f t="shared" si="8"/>
        <v>1.33</v>
      </c>
      <c r="K37" s="20">
        <f t="shared" si="8"/>
        <v>1.49</v>
      </c>
      <c r="L37" s="21">
        <f t="shared" si="8"/>
        <v>3.76</v>
      </c>
      <c r="M37" s="20">
        <f t="shared" si="8"/>
        <v>1.81</v>
      </c>
      <c r="N37" s="21">
        <f t="shared" si="8"/>
        <v>2.42</v>
      </c>
      <c r="O37" s="20">
        <f t="shared" si="8"/>
        <v>1.1399999999999999</v>
      </c>
      <c r="P37" s="21">
        <f t="shared" si="8"/>
        <v>1.22</v>
      </c>
      <c r="Q37" s="20">
        <f t="shared" si="8"/>
        <v>1.27</v>
      </c>
      <c r="R37" s="21">
        <f t="shared" si="8"/>
        <v>1.36</v>
      </c>
    </row>
    <row r="38" spans="2:18" ht="33" customHeight="1" x14ac:dyDescent="0.25">
      <c r="B38" s="17" t="s">
        <v>17</v>
      </c>
      <c r="C38" s="22" t="str">
        <f>$C$20</f>
        <v xml:space="preserve">№ 219-нп от 15.12.2015          </v>
      </c>
      <c r="D38" s="19" t="s">
        <v>12</v>
      </c>
      <c r="E38" s="20">
        <f>E$20</f>
        <v>6.61165</v>
      </c>
      <c r="F38" s="21">
        <f t="shared" ref="F38:R38" si="9">F$20</f>
        <v>4.0289400000000004</v>
      </c>
      <c r="G38" s="20">
        <f t="shared" si="9"/>
        <v>6.2381200000000003</v>
      </c>
      <c r="H38" s="21">
        <f t="shared" si="9"/>
        <v>3.2947199999999999</v>
      </c>
      <c r="I38" s="20">
        <f t="shared" si="9"/>
        <v>4.8791000000000002</v>
      </c>
      <c r="J38" s="21">
        <f t="shared" si="9"/>
        <v>1.7683500000000001</v>
      </c>
      <c r="K38" s="20">
        <f t="shared" si="9"/>
        <v>8.2552599999999998</v>
      </c>
      <c r="L38" s="21">
        <f t="shared" si="9"/>
        <v>4.3028399999999998</v>
      </c>
      <c r="M38" s="20">
        <f t="shared" si="9"/>
        <v>6.8796299999999997</v>
      </c>
      <c r="N38" s="21">
        <f t="shared" si="9"/>
        <v>4.7043799999999996</v>
      </c>
      <c r="O38" s="20">
        <f t="shared" si="9"/>
        <v>6.0030000000000001</v>
      </c>
      <c r="P38" s="21">
        <f t="shared" si="9"/>
        <v>5.2860699999999996</v>
      </c>
      <c r="Q38" s="20">
        <f t="shared" si="9"/>
        <v>0</v>
      </c>
      <c r="R38" s="21">
        <f t="shared" si="9"/>
        <v>0</v>
      </c>
    </row>
    <row r="39" spans="2:18" s="16" customFormat="1" ht="33" customHeight="1" x14ac:dyDescent="0.25">
      <c r="B39" s="10" t="s">
        <v>13</v>
      </c>
      <c r="C39" s="11" t="str">
        <f>$C$17</f>
        <v xml:space="preserve">№ 221-нп от 15.12.2015          </v>
      </c>
      <c r="D39" s="12" t="s">
        <v>12</v>
      </c>
      <c r="E39" s="13">
        <v>25.38</v>
      </c>
      <c r="F39" s="14">
        <v>43.02</v>
      </c>
      <c r="G39" s="13">
        <v>33.369999999999997</v>
      </c>
      <c r="H39" s="14">
        <v>40.65</v>
      </c>
      <c r="I39" s="13">
        <v>26.56</v>
      </c>
      <c r="J39" s="32">
        <v>37.4</v>
      </c>
      <c r="K39" s="15">
        <v>23.34</v>
      </c>
      <c r="L39" s="32">
        <v>38.4</v>
      </c>
      <c r="M39" s="15">
        <v>27.2</v>
      </c>
      <c r="N39" s="14">
        <v>53.85</v>
      </c>
      <c r="O39" s="13">
        <v>34.11</v>
      </c>
      <c r="P39" s="14">
        <v>44.98</v>
      </c>
      <c r="Q39" s="15">
        <v>87.6</v>
      </c>
      <c r="R39" s="14">
        <v>104.61</v>
      </c>
    </row>
    <row r="40" spans="2:18" ht="33" customHeight="1" x14ac:dyDescent="0.25">
      <c r="B40" s="17" t="s">
        <v>15</v>
      </c>
      <c r="C40" s="18" t="str">
        <f>C18</f>
        <v>№ 217-нп от 15.12.2015</v>
      </c>
      <c r="D40" s="19" t="s">
        <v>12</v>
      </c>
      <c r="E40" s="20">
        <v>17.5</v>
      </c>
      <c r="F40" s="21">
        <v>37.06</v>
      </c>
      <c r="G40" s="20">
        <v>25.44</v>
      </c>
      <c r="H40" s="21">
        <v>34.6</v>
      </c>
      <c r="I40" s="20">
        <v>20.65</v>
      </c>
      <c r="J40" s="31">
        <v>34.299999999999997</v>
      </c>
      <c r="K40" s="20">
        <v>13.59</v>
      </c>
      <c r="L40" s="21">
        <v>30.34</v>
      </c>
      <c r="M40" s="20">
        <v>18.510000000000002</v>
      </c>
      <c r="N40" s="21">
        <v>46.73</v>
      </c>
      <c r="O40" s="20">
        <v>26.97</v>
      </c>
      <c r="P40" s="21">
        <v>38.47</v>
      </c>
      <c r="Q40" s="20">
        <v>86.33</v>
      </c>
      <c r="R40" s="21">
        <v>103.25</v>
      </c>
    </row>
    <row r="41" spans="2:18" ht="33" customHeight="1" x14ac:dyDescent="0.25">
      <c r="B41" s="17" t="s">
        <v>16</v>
      </c>
      <c r="C41" s="18" t="str">
        <f>$C$19</f>
        <v>№ 218-нп от 15.12.2015</v>
      </c>
      <c r="D41" s="19" t="s">
        <v>12</v>
      </c>
      <c r="E41" s="20">
        <f>E$19</f>
        <v>1.27</v>
      </c>
      <c r="F41" s="21">
        <f t="shared" ref="F41:R41" si="10">F$19</f>
        <v>1.94</v>
      </c>
      <c r="G41" s="20">
        <f t="shared" si="10"/>
        <v>1.69</v>
      </c>
      <c r="H41" s="21">
        <f t="shared" si="10"/>
        <v>2.75</v>
      </c>
      <c r="I41" s="20">
        <f t="shared" si="10"/>
        <v>1.03</v>
      </c>
      <c r="J41" s="21">
        <f t="shared" si="10"/>
        <v>1.33</v>
      </c>
      <c r="K41" s="20">
        <f t="shared" si="10"/>
        <v>1.49</v>
      </c>
      <c r="L41" s="21">
        <f t="shared" si="10"/>
        <v>3.76</v>
      </c>
      <c r="M41" s="20">
        <f t="shared" si="10"/>
        <v>1.81</v>
      </c>
      <c r="N41" s="21">
        <f t="shared" si="10"/>
        <v>2.42</v>
      </c>
      <c r="O41" s="20">
        <f t="shared" si="10"/>
        <v>1.1399999999999999</v>
      </c>
      <c r="P41" s="21">
        <f t="shared" si="10"/>
        <v>1.22</v>
      </c>
      <c r="Q41" s="20">
        <f t="shared" si="10"/>
        <v>1.27</v>
      </c>
      <c r="R41" s="21">
        <f t="shared" si="10"/>
        <v>1.36</v>
      </c>
    </row>
    <row r="42" spans="2:18" ht="33" customHeight="1" thickBot="1" x14ac:dyDescent="0.3">
      <c r="B42" s="23" t="s">
        <v>17</v>
      </c>
      <c r="C42" s="24" t="str">
        <f>$C$20</f>
        <v xml:space="preserve">№ 219-нп от 15.12.2015          </v>
      </c>
      <c r="D42" s="25" t="s">
        <v>12</v>
      </c>
      <c r="E42" s="26">
        <f>E$20</f>
        <v>6.61165</v>
      </c>
      <c r="F42" s="27">
        <f t="shared" ref="F42:R42" si="11">F$20</f>
        <v>4.0289400000000004</v>
      </c>
      <c r="G42" s="26">
        <f t="shared" si="11"/>
        <v>6.2381200000000003</v>
      </c>
      <c r="H42" s="27">
        <f t="shared" si="11"/>
        <v>3.2947199999999999</v>
      </c>
      <c r="I42" s="26">
        <f t="shared" si="11"/>
        <v>4.8791000000000002</v>
      </c>
      <c r="J42" s="27">
        <f t="shared" si="11"/>
        <v>1.7683500000000001</v>
      </c>
      <c r="K42" s="26">
        <f t="shared" si="11"/>
        <v>8.2552599999999998</v>
      </c>
      <c r="L42" s="27">
        <f t="shared" si="11"/>
        <v>4.3028399999999998</v>
      </c>
      <c r="M42" s="26">
        <f t="shared" si="11"/>
        <v>6.8796299999999997</v>
      </c>
      <c r="N42" s="27">
        <f t="shared" si="11"/>
        <v>4.7043799999999996</v>
      </c>
      <c r="O42" s="28">
        <f t="shared" si="11"/>
        <v>6.0030000000000001</v>
      </c>
      <c r="P42" s="29">
        <f t="shared" si="11"/>
        <v>5.2860699999999996</v>
      </c>
      <c r="Q42" s="26">
        <f t="shared" si="11"/>
        <v>0</v>
      </c>
      <c r="R42" s="27">
        <f t="shared" si="11"/>
        <v>0</v>
      </c>
    </row>
    <row r="44" spans="2:18" ht="29.25" customHeight="1" x14ac:dyDescent="0.25">
      <c r="B44" s="4" t="s">
        <v>14</v>
      </c>
    </row>
    <row r="45" spans="2:18" s="2" customFormat="1" ht="48.75" customHeight="1" x14ac:dyDescent="0.25">
      <c r="B45" s="33" t="s">
        <v>31</v>
      </c>
      <c r="C45" s="34" t="s">
        <v>32</v>
      </c>
      <c r="D45" s="34"/>
      <c r="E45" s="34"/>
      <c r="F45" s="34"/>
      <c r="G45" s="34"/>
      <c r="H45" s="34"/>
      <c r="I45" s="34"/>
      <c r="J45" s="34"/>
      <c r="K45" s="34"/>
    </row>
    <row r="46" spans="2:18" s="2" customFormat="1" ht="47.25" customHeight="1" x14ac:dyDescent="0.25">
      <c r="B46" s="33" t="s">
        <v>33</v>
      </c>
      <c r="C46" s="34" t="s">
        <v>34</v>
      </c>
      <c r="D46" s="34"/>
      <c r="E46" s="34"/>
      <c r="F46" s="34"/>
      <c r="G46" s="34"/>
      <c r="H46" s="34"/>
      <c r="I46" s="34"/>
      <c r="J46" s="34"/>
      <c r="K46" s="34"/>
    </row>
    <row r="47" spans="2:18" s="2" customFormat="1" ht="47.25" customHeight="1" x14ac:dyDescent="0.25">
      <c r="B47" s="33" t="s">
        <v>35</v>
      </c>
      <c r="C47" s="34" t="s">
        <v>36</v>
      </c>
      <c r="D47" s="34"/>
      <c r="E47" s="34"/>
      <c r="F47" s="34"/>
      <c r="G47" s="34"/>
      <c r="H47" s="34"/>
      <c r="I47" s="34"/>
      <c r="J47" s="34"/>
      <c r="K47" s="34"/>
    </row>
    <row r="48" spans="2:18" s="2" customFormat="1" ht="46.5" customHeight="1" x14ac:dyDescent="0.25">
      <c r="B48" s="33" t="s">
        <v>37</v>
      </c>
      <c r="C48" s="34" t="s">
        <v>38</v>
      </c>
      <c r="D48" s="34"/>
      <c r="E48" s="34"/>
      <c r="F48" s="34"/>
      <c r="G48" s="34"/>
      <c r="H48" s="34"/>
      <c r="I48" s="34"/>
      <c r="J48" s="34"/>
      <c r="K48" s="34"/>
    </row>
    <row r="49" spans="2:11" s="2" customFormat="1" ht="54.75" customHeight="1" x14ac:dyDescent="0.25">
      <c r="B49" s="33" t="s">
        <v>39</v>
      </c>
      <c r="C49" s="34" t="s">
        <v>40</v>
      </c>
      <c r="D49" s="34"/>
      <c r="E49" s="34"/>
      <c r="F49" s="34"/>
      <c r="G49" s="34"/>
      <c r="H49" s="34"/>
      <c r="I49" s="34"/>
      <c r="J49" s="34"/>
      <c r="K49" s="34"/>
    </row>
    <row r="50" spans="2:11" ht="15.75" x14ac:dyDescent="0.25">
      <c r="B50" s="2"/>
      <c r="C50" s="9"/>
      <c r="D50" s="9"/>
      <c r="E50" s="9"/>
      <c r="F50" s="9"/>
      <c r="G50" s="9"/>
      <c r="H50" s="9"/>
      <c r="I50" s="9"/>
      <c r="J50" s="9"/>
      <c r="K50" s="9"/>
    </row>
    <row r="51" spans="2:11" ht="15.75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</row>
  </sheetData>
  <mergeCells count="23">
    <mergeCell ref="B21:D21"/>
    <mergeCell ref="B34:D34"/>
    <mergeCell ref="B6:D6"/>
    <mergeCell ref="I15:J15"/>
    <mergeCell ref="K15:L15"/>
    <mergeCell ref="C10:K11"/>
    <mergeCell ref="B2:R2"/>
    <mergeCell ref="B3:R3"/>
    <mergeCell ref="O15:P15"/>
    <mergeCell ref="M15:N15"/>
    <mergeCell ref="Q15:R15"/>
    <mergeCell ref="E15:F15"/>
    <mergeCell ref="B15:B16"/>
    <mergeCell ref="C15:C16"/>
    <mergeCell ref="D15:D16"/>
    <mergeCell ref="B5:K5"/>
    <mergeCell ref="G15:H15"/>
    <mergeCell ref="B8:G8"/>
    <mergeCell ref="C46:K46"/>
    <mergeCell ref="C47:K47"/>
    <mergeCell ref="C48:K48"/>
    <mergeCell ref="C49:K49"/>
    <mergeCell ref="C45:K45"/>
  </mergeCells>
  <hyperlinks>
    <hyperlink ref="B10" r:id="rId1"/>
    <hyperlink ref="B45" r:id="rId2"/>
    <hyperlink ref="B46" r:id="rId3"/>
    <hyperlink ref="B47" r:id="rId4"/>
    <hyperlink ref="B48" r:id="rId5"/>
    <hyperlink ref="B49" r:id="rId6"/>
    <hyperlink ref="B11" r:id="rId7"/>
  </hyperlinks>
  <printOptions horizontalCentered="1"/>
  <pageMargins left="0" right="0" top="0.39370078740157483" bottom="0.19685039370078741" header="0.31496062992125984" footer="0.31496062992125984"/>
  <pageSetup paperSize="8" scale="56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январь-декабрь 2016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2016-06-21T07:44:42Z</dcterms:modified>
</cp:coreProperties>
</file>