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835" windowWidth="19260" windowHeight="5835" activeTab="1"/>
  </bookViews>
  <sheets>
    <sheet name="п. 20 г ПП от 21.01.2004г. № 21" sheetId="1" r:id="rId1"/>
    <sheet name="п. 23 б ПП от 21.01.2004г. № 2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<sst xmlns="http://schemas.openxmlformats.org/spreadsheetml/2006/main" count="128" uniqueCount="42">
  <si>
    <t>Информация об объеме фактического полезного отпуска электроэнергии   ОАО "ЮТЭК"</t>
  </si>
  <si>
    <t>по тарифным группам и уровням напряжения</t>
  </si>
  <si>
    <t xml:space="preserve"> года в разрезе территориальных сетевых организаций</t>
  </si>
  <si>
    <t>Наименование ТСО</t>
  </si>
  <si>
    <t>ФАКТ, Объем потребления эл.энергии, млн.кВт*ч</t>
  </si>
  <si>
    <t>Всего</t>
  </si>
  <si>
    <t>ВН</t>
  </si>
  <si>
    <t>СН 1</t>
  </si>
  <si>
    <t>СН 2</t>
  </si>
  <si>
    <t>НН</t>
  </si>
  <si>
    <t>ОАО "Радужнинские городские электрические сети"</t>
  </si>
  <si>
    <t>Население</t>
  </si>
  <si>
    <t>Прочие потребители</t>
  </si>
  <si>
    <t>Потери</t>
  </si>
  <si>
    <t>ОАО "ЮТЭК-Покачи"</t>
  </si>
  <si>
    <t>МУП "Сургутские районные электрические сети"</t>
  </si>
  <si>
    <t>ОАО "ЮТЭК-Региональные сети"</t>
  </si>
  <si>
    <t>в том числе:</t>
  </si>
  <si>
    <t>ОАО "ЮТЭК-Белоярский"</t>
  </si>
  <si>
    <t>ОАО "ЮТЭК-Березово"</t>
  </si>
  <si>
    <t>ОАО "ЮТЭК-Когалым"</t>
  </si>
  <si>
    <t>ОАО "ЮТЭК-Кода"</t>
  </si>
  <si>
    <t>ОАО "ЮТЭК-Конда"</t>
  </si>
  <si>
    <t>ОАО "ЮТЭК-Лангепас"</t>
  </si>
  <si>
    <t>ОАО "ЮТЭК-Нефтеюганск"</t>
  </si>
  <si>
    <t>ОАО "ЮТЭК-Нижневартовский район"</t>
  </si>
  <si>
    <t>ОАО "ЮТЭК-Нягань"</t>
  </si>
  <si>
    <t>ОАО "ЮТЭК-Пыть-Ях"</t>
  </si>
  <si>
    <t>ОАО "ЮТЭК-Совэнерго"</t>
  </si>
  <si>
    <t>ОАО "ЮТЭК-Урайский"</t>
  </si>
  <si>
    <t>ОАО "ЮТЭК-Ханты-Мансийский район"</t>
  </si>
  <si>
    <t>ОАО "ЮТЭК-Югорский"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</si>
  <si>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</si>
  <si>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</si>
  <si>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</si>
  <si>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 xml:space="preserve">Полезный отпуск потребителям ОАО "ЮТЭК", </t>
  </si>
  <si>
    <t>в т.ч. население</t>
  </si>
  <si>
    <t>ОАО "Сургутнефтегаз"</t>
  </si>
  <si>
    <t>ОАО "МинЭл"</t>
  </si>
  <si>
    <t>ОАО "Газпромэнерго"</t>
  </si>
  <si>
    <t>ОАО "ЮТЭК"</t>
  </si>
  <si>
    <t>за март 2011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</si>
</sst>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0000_р_._-;\-* #,##0.000000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2" fontId="5" fillId="0" borderId="13" xfId="52" applyNumberFormat="1" applyFont="1" applyFill="1" applyBorder="1" applyAlignment="1">
      <alignment horizontal="center" vertical="center"/>
      <protection/>
    </xf>
    <xf numFmtId="2" fontId="5" fillId="0" borderId="14" xfId="52" applyNumberFormat="1" applyFont="1" applyFill="1" applyBorder="1" applyAlignment="1">
      <alignment horizontal="center" vertical="center"/>
      <protection/>
    </xf>
    <xf numFmtId="2" fontId="5" fillId="0" borderId="15" xfId="52" applyNumberFormat="1" applyFont="1" applyFill="1" applyBorder="1" applyAlignment="1">
      <alignment horizontal="center" vertical="center"/>
      <protection/>
    </xf>
    <xf numFmtId="164" fontId="3" fillId="0" borderId="16" xfId="59" applyNumberFormat="1" applyFont="1" applyFill="1" applyBorder="1" applyAlignment="1">
      <alignment horizontal="center" vertical="center"/>
    </xf>
    <xf numFmtId="164" fontId="3" fillId="0" borderId="17" xfId="59" applyNumberFormat="1" applyFont="1" applyFill="1" applyBorder="1" applyAlignment="1">
      <alignment horizontal="center" vertical="center"/>
    </xf>
    <xf numFmtId="164" fontId="3" fillId="0" borderId="18" xfId="59" applyNumberFormat="1" applyFont="1" applyFill="1" applyBorder="1" applyAlignment="1">
      <alignment horizontal="center" vertical="center"/>
    </xf>
    <xf numFmtId="16" fontId="3" fillId="0" borderId="19" xfId="52" applyNumberFormat="1" applyFont="1" applyFill="1" applyBorder="1" applyAlignment="1">
      <alignment horizontal="left"/>
      <protection/>
    </xf>
    <xf numFmtId="164" fontId="3" fillId="0" borderId="20" xfId="59" applyNumberFormat="1" applyFont="1" applyFill="1" applyBorder="1" applyAlignment="1">
      <alignment horizontal="center" vertical="center"/>
    </xf>
    <xf numFmtId="164" fontId="3" fillId="0" borderId="21" xfId="59" applyNumberFormat="1" applyFont="1" applyFill="1" applyBorder="1" applyAlignment="1">
      <alignment horizontal="center" vertical="center"/>
    </xf>
    <xf numFmtId="164" fontId="3" fillId="0" borderId="22" xfId="59" applyNumberFormat="1" applyFont="1" applyFill="1" applyBorder="1" applyAlignment="1">
      <alignment horizontal="center" vertical="center"/>
    </xf>
    <xf numFmtId="16" fontId="3" fillId="0" borderId="23" xfId="52" applyNumberFormat="1" applyFont="1" applyFill="1" applyBorder="1" applyAlignment="1">
      <alignment horizontal="left" vertical="center" wrapText="1"/>
      <protection/>
    </xf>
    <xf numFmtId="164" fontId="3" fillId="0" borderId="24" xfId="59" applyNumberFormat="1" applyFont="1" applyFill="1" applyBorder="1" applyAlignment="1">
      <alignment horizontal="center" vertical="center"/>
    </xf>
    <xf numFmtId="164" fontId="3" fillId="0" borderId="25" xfId="59" applyNumberFormat="1" applyFont="1" applyFill="1" applyBorder="1" applyAlignment="1">
      <alignment horizontal="center" vertical="center"/>
    </xf>
    <xf numFmtId="164" fontId="3" fillId="0" borderId="26" xfId="59" applyNumberFormat="1" applyFont="1" applyFill="1" applyBorder="1" applyAlignment="1">
      <alignment horizontal="center" vertical="center"/>
    </xf>
    <xf numFmtId="164" fontId="5" fillId="0" borderId="13" xfId="52" applyNumberFormat="1" applyFont="1" applyFill="1" applyBorder="1" applyAlignment="1">
      <alignment horizontal="center" vertical="center"/>
      <protection/>
    </xf>
    <xf numFmtId="164" fontId="5" fillId="0" borderId="14" xfId="52" applyNumberFormat="1" applyFont="1" applyFill="1" applyBorder="1" applyAlignment="1">
      <alignment horizontal="center" vertical="center"/>
      <protection/>
    </xf>
    <xf numFmtId="164" fontId="5" fillId="0" borderId="27" xfId="52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16" fontId="5" fillId="0" borderId="28" xfId="52" applyNumberFormat="1" applyFont="1" applyFill="1" applyBorder="1" applyAlignment="1">
      <alignment horizontal="center" vertical="center" wrapText="1"/>
      <protection/>
    </xf>
    <xf numFmtId="164" fontId="3" fillId="0" borderId="29" xfId="59" applyNumberFormat="1" applyFont="1" applyFill="1" applyBorder="1" applyAlignment="1">
      <alignment horizontal="center" vertical="center"/>
    </xf>
    <xf numFmtId="164" fontId="3" fillId="0" borderId="0" xfId="59" applyNumberFormat="1" applyFont="1" applyFill="1" applyBorder="1" applyAlignment="1">
      <alignment horizontal="center" vertical="center"/>
    </xf>
    <xf numFmtId="164" fontId="3" fillId="0" borderId="30" xfId="59" applyNumberFormat="1" applyFont="1" applyFill="1" applyBorder="1" applyAlignment="1">
      <alignment horizontal="center" vertical="center"/>
    </xf>
    <xf numFmtId="16" fontId="4" fillId="0" borderId="19" xfId="52" applyNumberFormat="1" applyFont="1" applyFill="1" applyBorder="1" applyAlignment="1">
      <alignment horizontal="left"/>
      <protection/>
    </xf>
    <xf numFmtId="16" fontId="4" fillId="0" borderId="23" xfId="52" applyNumberFormat="1" applyFont="1" applyFill="1" applyBorder="1" applyAlignment="1">
      <alignment horizontal="left" vertical="center" wrapText="1"/>
      <protection/>
    </xf>
    <xf numFmtId="165" fontId="41" fillId="0" borderId="0" xfId="0" applyNumberFormat="1" applyFont="1" applyFill="1" applyAlignment="1">
      <alignment/>
    </xf>
    <xf numFmtId="166" fontId="4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70" fontId="4" fillId="0" borderId="0" xfId="0" applyNumberFormat="1" applyFont="1" applyFill="1" applyAlignment="1">
      <alignment/>
    </xf>
    <xf numFmtId="2" fontId="5" fillId="0" borderId="27" xfId="52" applyNumberFormat="1" applyFont="1" applyFill="1" applyBorder="1" applyAlignment="1">
      <alignment horizontal="center" vertical="center"/>
      <protection/>
    </xf>
    <xf numFmtId="16" fontId="3" fillId="0" borderId="31" xfId="52" applyNumberFormat="1" applyFont="1" applyFill="1" applyBorder="1" applyAlignment="1">
      <alignment horizontal="left"/>
      <protection/>
    </xf>
    <xf numFmtId="16" fontId="3" fillId="0" borderId="32" xfId="52" applyNumberFormat="1" applyFont="1" applyFill="1" applyBorder="1" applyAlignment="1">
      <alignment horizontal="left" vertical="center" wrapText="1"/>
      <protection/>
    </xf>
    <xf numFmtId="16" fontId="4" fillId="0" borderId="33" xfId="52" applyNumberFormat="1" applyFont="1" applyFill="1" applyBorder="1" applyAlignment="1">
      <alignment horizontal="left" vertical="center" wrapText="1"/>
      <protection/>
    </xf>
    <xf numFmtId="164" fontId="3" fillId="0" borderId="33" xfId="59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33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2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164" fontId="7" fillId="0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 тарифов на эл. энергию по ур-ям напряжения 2000г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1\&#1062;&#1069;&#1057;\&#1041;&#1102;&#1076;&#1078;&#1077;&#1090;%202011\03-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Белоярский"/>
      <sheetName val="Когалымский"/>
      <sheetName val="Кондинский"/>
      <sheetName val="Лангепасский"/>
      <sheetName val="Нефтеюганский"/>
      <sheetName val="НВР"/>
      <sheetName val="Няганьский"/>
      <sheetName val="Октябрьский"/>
      <sheetName val="Покачевский"/>
      <sheetName val="Пыть-Яхский"/>
      <sheetName val="РГЭС"/>
      <sheetName val="Советский"/>
      <sheetName val="Сургутский"/>
      <sheetName val="Урайский"/>
      <sheetName val="Ханты-Мансийский"/>
      <sheetName val="Югорский"/>
      <sheetName val="РС"/>
      <sheetName val="Лист17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showZeros="0" zoomScalePageLayoutView="0" workbookViewId="0" topLeftCell="A1">
      <selection activeCell="A6" sqref="A6:F118"/>
    </sheetView>
  </sheetViews>
  <sheetFormatPr defaultColWidth="9.140625" defaultRowHeight="15"/>
  <cols>
    <col min="1" max="1" width="42.851562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17.2812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50" t="s">
        <v>1</v>
      </c>
      <c r="B2" s="50"/>
      <c r="C2" s="50"/>
      <c r="D2" s="50"/>
      <c r="E2" s="50"/>
      <c r="F2" s="50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1" t="s">
        <v>2</v>
      </c>
      <c r="B3" s="51"/>
      <c r="C3" s="51"/>
      <c r="D3" s="51"/>
      <c r="E3" s="51"/>
      <c r="F3" s="51"/>
      <c r="G3" s="5"/>
      <c r="H3" s="5"/>
      <c r="I3" s="5"/>
      <c r="J3" s="5"/>
      <c r="K3" s="2"/>
      <c r="L3" s="2"/>
      <c r="M3" s="2"/>
      <c r="N3" s="2"/>
      <c r="O3" s="2"/>
      <c r="P3" s="2"/>
      <c r="Q3" s="2"/>
    </row>
    <row r="4" spans="1:17" ht="18.75">
      <c r="A4" s="52" t="s">
        <v>41</v>
      </c>
      <c r="B4" s="52"/>
      <c r="C4" s="52"/>
      <c r="D4" s="52"/>
      <c r="E4" s="52"/>
      <c r="F4" s="52"/>
      <c r="G4" s="6"/>
      <c r="H4" s="6"/>
      <c r="I4" s="6"/>
      <c r="J4" s="6"/>
      <c r="K4" s="7"/>
      <c r="L4" s="7"/>
      <c r="M4" s="7"/>
      <c r="N4" s="7"/>
      <c r="O4" s="7"/>
      <c r="P4" s="7"/>
      <c r="Q4" s="7"/>
    </row>
    <row r="5" spans="1:12" ht="19.5" customHeight="1" thickBot="1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6" ht="16.5" customHeight="1" thickBot="1">
      <c r="A6" s="56" t="s">
        <v>3</v>
      </c>
      <c r="B6" s="53" t="s">
        <v>4</v>
      </c>
      <c r="C6" s="54"/>
      <c r="D6" s="54"/>
      <c r="E6" s="54"/>
      <c r="F6" s="55"/>
    </row>
    <row r="7" spans="1:6" ht="16.5" thickBot="1">
      <c r="A7" s="57"/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</row>
    <row r="8" spans="1:6" ht="32.25" thickBot="1">
      <c r="A8" s="13" t="s">
        <v>10</v>
      </c>
      <c r="B8" s="14"/>
      <c r="C8" s="15"/>
      <c r="D8" s="15"/>
      <c r="E8" s="15"/>
      <c r="F8" s="16"/>
    </row>
    <row r="9" spans="1:9" ht="12.75">
      <c r="A9" s="20" t="s">
        <v>12</v>
      </c>
      <c r="B9" s="17">
        <f>C9+D9+E9+F9</f>
        <v>18.337584000000003</v>
      </c>
      <c r="C9" s="18">
        <v>0</v>
      </c>
      <c r="D9" s="18">
        <v>11.647234000000001</v>
      </c>
      <c r="E9" s="18">
        <v>6.205184000000002</v>
      </c>
      <c r="F9" s="19">
        <v>0.48516599999999993</v>
      </c>
      <c r="G9" s="41"/>
      <c r="H9" s="41"/>
      <c r="I9" s="41"/>
    </row>
    <row r="10" spans="1:9" ht="12.75">
      <c r="A10" s="20" t="s">
        <v>11</v>
      </c>
      <c r="B10" s="21">
        <f>C10+D10+E10+F10</f>
        <v>4.656366</v>
      </c>
      <c r="C10" s="22">
        <v>0</v>
      </c>
      <c r="D10" s="22">
        <v>0</v>
      </c>
      <c r="E10" s="22">
        <v>0.266668</v>
      </c>
      <c r="F10" s="23">
        <v>4.389698</v>
      </c>
      <c r="G10" s="41"/>
      <c r="H10" s="41"/>
      <c r="I10" s="41"/>
    </row>
    <row r="11" spans="1:9" ht="13.5" thickBot="1">
      <c r="A11" s="24" t="s">
        <v>13</v>
      </c>
      <c r="B11" s="25">
        <v>1.947539</v>
      </c>
      <c r="C11" s="26"/>
      <c r="D11" s="26"/>
      <c r="E11" s="26"/>
      <c r="F11" s="27"/>
      <c r="G11" s="41"/>
      <c r="H11" s="41"/>
      <c r="I11" s="41"/>
    </row>
    <row r="12" spans="1:9" ht="16.5" thickBot="1">
      <c r="A12" s="13" t="s">
        <v>14</v>
      </c>
      <c r="B12" s="28"/>
      <c r="C12" s="29"/>
      <c r="D12" s="29"/>
      <c r="E12" s="29"/>
      <c r="F12" s="30"/>
      <c r="G12" s="41"/>
      <c r="H12" s="41"/>
      <c r="I12" s="41"/>
    </row>
    <row r="13" spans="1:9" ht="12.75">
      <c r="A13" s="20" t="s">
        <v>12</v>
      </c>
      <c r="B13" s="17">
        <f>C13+D13+E13+F13</f>
        <v>2.711021</v>
      </c>
      <c r="C13" s="18">
        <v>0</v>
      </c>
      <c r="D13" s="18">
        <v>0</v>
      </c>
      <c r="E13" s="18">
        <v>1.259255</v>
      </c>
      <c r="F13" s="19">
        <v>1.4517660000000001</v>
      </c>
      <c r="G13" s="41"/>
      <c r="H13" s="41"/>
      <c r="I13" s="41"/>
    </row>
    <row r="14" spans="1:9" ht="12.75">
      <c r="A14" s="20" t="s">
        <v>11</v>
      </c>
      <c r="B14" s="21">
        <f>C14+D14+E14+F14</f>
        <v>1.8981260000000002</v>
      </c>
      <c r="C14" s="22">
        <v>0</v>
      </c>
      <c r="D14" s="22">
        <v>0</v>
      </c>
      <c r="E14" s="22">
        <v>0.039406</v>
      </c>
      <c r="F14" s="23">
        <v>1.8587200000000001</v>
      </c>
      <c r="G14" s="41"/>
      <c r="H14" s="41"/>
      <c r="I14" s="41"/>
    </row>
    <row r="15" spans="1:9" ht="13.5" thickBot="1">
      <c r="A15" s="24" t="s">
        <v>13</v>
      </c>
      <c r="B15" s="25">
        <v>0.857509</v>
      </c>
      <c r="C15" s="26"/>
      <c r="D15" s="26"/>
      <c r="E15" s="26"/>
      <c r="F15" s="27"/>
      <c r="G15" s="41"/>
      <c r="H15" s="41"/>
      <c r="I15" s="41"/>
    </row>
    <row r="16" spans="1:9" ht="32.25" thickBot="1">
      <c r="A16" s="13" t="s">
        <v>15</v>
      </c>
      <c r="B16" s="28"/>
      <c r="C16" s="29"/>
      <c r="D16" s="29"/>
      <c r="E16" s="29"/>
      <c r="F16" s="30"/>
      <c r="G16" s="41"/>
      <c r="H16" s="41"/>
      <c r="I16" s="41"/>
    </row>
    <row r="17" spans="1:9" ht="12.75">
      <c r="A17" s="20" t="s">
        <v>12</v>
      </c>
      <c r="B17" s="17">
        <f>C17+D17+E17+F17</f>
        <v>10.166413</v>
      </c>
      <c r="C17" s="18">
        <v>0</v>
      </c>
      <c r="D17" s="18">
        <v>0</v>
      </c>
      <c r="E17" s="18">
        <v>7.677166000000001</v>
      </c>
      <c r="F17" s="19">
        <v>2.489247</v>
      </c>
      <c r="G17" s="41"/>
      <c r="H17" s="41"/>
      <c r="I17" s="41"/>
    </row>
    <row r="18" spans="1:9" ht="12.75">
      <c r="A18" s="20" t="s">
        <v>11</v>
      </c>
      <c r="B18" s="21">
        <f>C18+D18+E18+F18</f>
        <v>13.581178</v>
      </c>
      <c r="C18" s="22">
        <v>0</v>
      </c>
      <c r="D18" s="22">
        <v>0</v>
      </c>
      <c r="E18" s="22">
        <v>1.197398</v>
      </c>
      <c r="F18" s="23">
        <v>12.38378</v>
      </c>
      <c r="G18" s="41"/>
      <c r="H18" s="41"/>
      <c r="I18" s="41"/>
    </row>
    <row r="19" spans="1:9" ht="13.5" thickBot="1">
      <c r="A19" s="24" t="s">
        <v>13</v>
      </c>
      <c r="B19" s="25">
        <v>2.915442</v>
      </c>
      <c r="C19" s="26"/>
      <c r="D19" s="26"/>
      <c r="E19" s="26"/>
      <c r="F19" s="27"/>
      <c r="G19" s="41"/>
      <c r="H19" s="41"/>
      <c r="I19" s="41"/>
    </row>
    <row r="20" spans="1:9" ht="16.5" customHeight="1" thickBot="1">
      <c r="A20" s="13" t="s">
        <v>37</v>
      </c>
      <c r="B20" s="28"/>
      <c r="C20" s="29"/>
      <c r="D20" s="29"/>
      <c r="E20" s="29"/>
      <c r="F20" s="30"/>
      <c r="G20" s="41"/>
      <c r="H20" s="41"/>
      <c r="I20" s="41"/>
    </row>
    <row r="21" spans="1:9" ht="12.75" customHeight="1">
      <c r="A21" s="20" t="s">
        <v>12</v>
      </c>
      <c r="B21" s="17">
        <f>C21+D21+E21+F21</f>
        <v>0.020692</v>
      </c>
      <c r="C21" s="18"/>
      <c r="D21" s="18"/>
      <c r="E21" s="18"/>
      <c r="F21" s="19">
        <v>0.020692</v>
      </c>
      <c r="G21" s="41"/>
      <c r="H21" s="41"/>
      <c r="I21" s="41"/>
    </row>
    <row r="22" spans="1:9" ht="12.75" customHeight="1">
      <c r="A22" s="20" t="s">
        <v>11</v>
      </c>
      <c r="B22" s="21">
        <f>C22+D22+E22+F22</f>
        <v>0.098897</v>
      </c>
      <c r="C22" s="22"/>
      <c r="D22" s="22"/>
      <c r="E22" s="22">
        <v>0.021507</v>
      </c>
      <c r="F22" s="23">
        <v>0.07739</v>
      </c>
      <c r="G22" s="41"/>
      <c r="H22" s="41"/>
      <c r="I22" s="41"/>
    </row>
    <row r="23" spans="1:9" ht="13.5" customHeight="1" thickBot="1">
      <c r="A23" s="24" t="s">
        <v>13</v>
      </c>
      <c r="B23" s="25">
        <v>0</v>
      </c>
      <c r="C23" s="22"/>
      <c r="D23" s="22"/>
      <c r="E23" s="22"/>
      <c r="F23" s="23"/>
      <c r="G23" s="41"/>
      <c r="H23" s="41"/>
      <c r="I23" s="41"/>
    </row>
    <row r="24" spans="1:9" ht="16.5" thickBot="1">
      <c r="A24" s="13" t="s">
        <v>38</v>
      </c>
      <c r="B24" s="14"/>
      <c r="C24" s="15"/>
      <c r="D24" s="15"/>
      <c r="E24" s="15"/>
      <c r="F24" s="16"/>
      <c r="G24" s="41"/>
      <c r="H24" s="41"/>
      <c r="I24" s="41"/>
    </row>
    <row r="25" spans="1:9" ht="12.75">
      <c r="A25" s="20" t="s">
        <v>12</v>
      </c>
      <c r="B25" s="17">
        <f>C25+D25+E25+F25</f>
        <v>1.834783</v>
      </c>
      <c r="C25" s="18"/>
      <c r="D25" s="18"/>
      <c r="E25" s="18">
        <v>1.327131</v>
      </c>
      <c r="F25" s="19">
        <v>0.507652</v>
      </c>
      <c r="G25" s="41"/>
      <c r="H25" s="41"/>
      <c r="I25" s="41"/>
    </row>
    <row r="26" spans="1:9" ht="12.75">
      <c r="A26" s="20" t="s">
        <v>11</v>
      </c>
      <c r="B26" s="21">
        <f>C26+D26+E26+F26</f>
        <v>0.51015</v>
      </c>
      <c r="C26" s="22"/>
      <c r="D26" s="22"/>
      <c r="E26" s="22"/>
      <c r="F26" s="23">
        <v>0.51015</v>
      </c>
      <c r="G26" s="41"/>
      <c r="H26" s="41"/>
      <c r="I26" s="41"/>
    </row>
    <row r="27" spans="1:9" ht="13.5" thickBot="1">
      <c r="A27" s="24" t="s">
        <v>13</v>
      </c>
      <c r="B27" s="21"/>
      <c r="C27" s="22"/>
      <c r="D27" s="22"/>
      <c r="E27" s="22"/>
      <c r="F27" s="23"/>
      <c r="G27" s="41"/>
      <c r="H27" s="41"/>
      <c r="I27" s="41"/>
    </row>
    <row r="28" spans="1:9" ht="16.5" thickBot="1">
      <c r="A28" s="13" t="s">
        <v>39</v>
      </c>
      <c r="B28" s="14"/>
      <c r="C28" s="15"/>
      <c r="D28" s="15"/>
      <c r="E28" s="15"/>
      <c r="F28" s="16"/>
      <c r="G28" s="41"/>
      <c r="H28" s="41"/>
      <c r="I28" s="41"/>
    </row>
    <row r="29" spans="1:9" ht="12.75">
      <c r="A29" s="20" t="s">
        <v>12</v>
      </c>
      <c r="B29" s="17">
        <f>C29+D29+E29+F29</f>
        <v>0.444912</v>
      </c>
      <c r="C29" s="18"/>
      <c r="D29" s="18"/>
      <c r="E29" s="18">
        <v>0.444912</v>
      </c>
      <c r="F29" s="19"/>
      <c r="G29" s="41"/>
      <c r="H29" s="41"/>
      <c r="I29" s="41"/>
    </row>
    <row r="30" spans="1:9" ht="12.75">
      <c r="A30" s="20" t="s">
        <v>11</v>
      </c>
      <c r="B30" s="21">
        <f>C30+D30+E30+F30</f>
        <v>0</v>
      </c>
      <c r="C30" s="22"/>
      <c r="D30" s="22"/>
      <c r="E30" s="22"/>
      <c r="F30" s="23"/>
      <c r="G30" s="41"/>
      <c r="H30" s="41"/>
      <c r="I30" s="41"/>
    </row>
    <row r="31" spans="1:9" ht="13.5" thickBot="1">
      <c r="A31" s="24" t="s">
        <v>13</v>
      </c>
      <c r="B31" s="21"/>
      <c r="C31" s="22"/>
      <c r="D31" s="22"/>
      <c r="E31" s="22"/>
      <c r="F31" s="23"/>
      <c r="G31" s="41"/>
      <c r="H31" s="41"/>
      <c r="I31" s="41"/>
    </row>
    <row r="32" spans="1:9" ht="16.5" thickBot="1">
      <c r="A32" s="32" t="s">
        <v>16</v>
      </c>
      <c r="B32" s="14"/>
      <c r="C32" s="15"/>
      <c r="D32" s="15"/>
      <c r="E32" s="15"/>
      <c r="F32" s="44"/>
      <c r="G32" s="41"/>
      <c r="H32" s="41"/>
      <c r="I32" s="41"/>
    </row>
    <row r="33" spans="1:9" ht="12.75">
      <c r="A33" s="45" t="s">
        <v>12</v>
      </c>
      <c r="B33" s="17">
        <f aca="true" t="shared" si="0" ref="B33:F34">B38+B42+B46+B50+B54+B58+B62+B66+B70+B74+B78+B82+B86</f>
        <v>78.90795700000001</v>
      </c>
      <c r="C33" s="18">
        <f t="shared" si="0"/>
        <v>0.005493</v>
      </c>
      <c r="D33" s="18">
        <f t="shared" si="0"/>
        <v>0.001544</v>
      </c>
      <c r="E33" s="18">
        <f t="shared" si="0"/>
        <v>53.11747200000001</v>
      </c>
      <c r="F33" s="19">
        <f t="shared" si="0"/>
        <v>25.783448</v>
      </c>
      <c r="G33" s="41"/>
      <c r="H33" s="41"/>
      <c r="I33" s="41"/>
    </row>
    <row r="34" spans="1:9" ht="12.75">
      <c r="A34" s="45" t="s">
        <v>11</v>
      </c>
      <c r="B34" s="21">
        <f t="shared" si="0"/>
        <v>69.988958</v>
      </c>
      <c r="C34" s="22">
        <f t="shared" si="0"/>
        <v>0</v>
      </c>
      <c r="D34" s="22">
        <f t="shared" si="0"/>
        <v>0</v>
      </c>
      <c r="E34" s="22">
        <f t="shared" si="0"/>
        <v>3.236787</v>
      </c>
      <c r="F34" s="23">
        <f t="shared" si="0"/>
        <v>66.75217099999999</v>
      </c>
      <c r="G34" s="41"/>
      <c r="H34" s="41"/>
      <c r="I34" s="41"/>
    </row>
    <row r="35" spans="1:9" ht="13.5" thickBot="1">
      <c r="A35" s="46" t="s">
        <v>13</v>
      </c>
      <c r="B35" s="25">
        <v>23.013606000000006</v>
      </c>
      <c r="C35" s="26">
        <f>C40+C44+C48+C52+C56+C60+C64+C68+C72+C76+C80+C84+C88</f>
        <v>0</v>
      </c>
      <c r="D35" s="26">
        <f>D40+D44+D48+D52+D56+D60+D64+D68+D72+D76+D80+D84+D88</f>
        <v>0</v>
      </c>
      <c r="E35" s="26">
        <f>E40+E44+E48+E52+E56+E60+E64+E68+E72+E76+E80+E84+E88</f>
        <v>0</v>
      </c>
      <c r="F35" s="27">
        <f>F40+F44+F48+F52+F56+F60+F64+F68+F72+F76+F80+F84+F88</f>
        <v>0</v>
      </c>
      <c r="G35" s="41"/>
      <c r="H35" s="41"/>
      <c r="I35" s="41"/>
    </row>
    <row r="36" spans="1:9" ht="16.5" thickBot="1">
      <c r="A36" s="33" t="s">
        <v>17</v>
      </c>
      <c r="B36" s="34"/>
      <c r="C36" s="35"/>
      <c r="D36" s="35"/>
      <c r="E36" s="35"/>
      <c r="F36" s="36"/>
      <c r="G36" s="41"/>
      <c r="H36" s="41"/>
      <c r="I36" s="41"/>
    </row>
    <row r="37" spans="1:9" ht="16.5" thickBot="1">
      <c r="A37" s="13" t="s">
        <v>18</v>
      </c>
      <c r="B37" s="28"/>
      <c r="C37" s="29"/>
      <c r="D37" s="29"/>
      <c r="E37" s="29"/>
      <c r="F37" s="30"/>
      <c r="G37" s="41"/>
      <c r="H37" s="41"/>
      <c r="I37" s="41"/>
    </row>
    <row r="38" spans="1:9" ht="12.75">
      <c r="A38" s="37" t="s">
        <v>12</v>
      </c>
      <c r="B38" s="17">
        <f>C38+D38+E38+F38</f>
        <v>3.889658</v>
      </c>
      <c r="C38" s="18">
        <v>0</v>
      </c>
      <c r="D38" s="18">
        <v>0</v>
      </c>
      <c r="E38" s="18">
        <v>2.897859</v>
      </c>
      <c r="F38" s="19">
        <v>0.9917989999999999</v>
      </c>
      <c r="G38" s="41"/>
      <c r="H38" s="41"/>
      <c r="I38" s="41"/>
    </row>
    <row r="39" spans="1:9" ht="12.75">
      <c r="A39" s="37" t="s">
        <v>11</v>
      </c>
      <c r="B39" s="21">
        <f>C39+D39+E39+F39</f>
        <v>1.981207</v>
      </c>
      <c r="C39" s="22">
        <v>0</v>
      </c>
      <c r="D39" s="22">
        <v>0</v>
      </c>
      <c r="E39" s="22">
        <v>0.050928</v>
      </c>
      <c r="F39" s="23">
        <v>1.9302789999999999</v>
      </c>
      <c r="G39" s="41"/>
      <c r="H39" s="41"/>
      <c r="I39" s="41"/>
    </row>
    <row r="40" spans="1:9" ht="13.5" thickBot="1">
      <c r="A40" s="38" t="s">
        <v>13</v>
      </c>
      <c r="B40" s="25">
        <v>0.69552</v>
      </c>
      <c r="C40" s="26"/>
      <c r="D40" s="26"/>
      <c r="E40" s="26"/>
      <c r="F40" s="27"/>
      <c r="G40" s="41"/>
      <c r="H40" s="41"/>
      <c r="I40" s="41"/>
    </row>
    <row r="41" spans="1:9" ht="16.5" thickBot="1">
      <c r="A41" s="13" t="s">
        <v>20</v>
      </c>
      <c r="B41" s="28"/>
      <c r="C41" s="29"/>
      <c r="D41" s="29"/>
      <c r="E41" s="29"/>
      <c r="F41" s="30"/>
      <c r="G41" s="41"/>
      <c r="H41" s="41"/>
      <c r="I41" s="41"/>
    </row>
    <row r="42" spans="1:9" ht="12.75">
      <c r="A42" s="37" t="s">
        <v>12</v>
      </c>
      <c r="B42" s="17">
        <f>C42+D42+E42+F42</f>
        <v>8.304394</v>
      </c>
      <c r="C42" s="18">
        <v>0</v>
      </c>
      <c r="D42" s="18">
        <v>0</v>
      </c>
      <c r="E42" s="18">
        <v>3.662428</v>
      </c>
      <c r="F42" s="19">
        <v>4.641966</v>
      </c>
      <c r="G42" s="41"/>
      <c r="H42" s="41"/>
      <c r="I42" s="41"/>
    </row>
    <row r="43" spans="1:9" ht="12.75">
      <c r="A43" s="37" t="s">
        <v>11</v>
      </c>
      <c r="B43" s="21">
        <f>C43+D43+E43+F43</f>
        <v>5.929313999999999</v>
      </c>
      <c r="C43" s="22">
        <v>0</v>
      </c>
      <c r="D43" s="22">
        <v>0</v>
      </c>
      <c r="E43" s="22">
        <v>0.43151</v>
      </c>
      <c r="F43" s="23">
        <v>5.497803999999999</v>
      </c>
      <c r="G43" s="41"/>
      <c r="H43" s="41"/>
      <c r="I43" s="41"/>
    </row>
    <row r="44" spans="1:9" ht="13.5" thickBot="1">
      <c r="A44" s="38" t="s">
        <v>13</v>
      </c>
      <c r="B44" s="25">
        <v>1.94335</v>
      </c>
      <c r="C44" s="26"/>
      <c r="D44" s="26"/>
      <c r="E44" s="26"/>
      <c r="F44" s="27"/>
      <c r="G44" s="41"/>
      <c r="H44" s="41"/>
      <c r="I44" s="41"/>
    </row>
    <row r="45" spans="1:9" ht="16.5" thickBot="1">
      <c r="A45" s="13" t="s">
        <v>21</v>
      </c>
      <c r="B45" s="28"/>
      <c r="C45" s="29"/>
      <c r="D45" s="29"/>
      <c r="E45" s="29"/>
      <c r="F45" s="30"/>
      <c r="G45" s="41"/>
      <c r="H45" s="41"/>
      <c r="I45" s="41"/>
    </row>
    <row r="46" spans="1:9" ht="12.75">
      <c r="A46" s="37" t="s">
        <v>12</v>
      </c>
      <c r="B46" s="17">
        <f>C46+D46+E46+F46</f>
        <v>3.130052</v>
      </c>
      <c r="C46" s="18">
        <v>0</v>
      </c>
      <c r="D46" s="18">
        <v>0</v>
      </c>
      <c r="E46" s="18">
        <v>0.7707899999999999</v>
      </c>
      <c r="F46" s="19">
        <v>2.359262</v>
      </c>
      <c r="G46" s="41"/>
      <c r="H46" s="41"/>
      <c r="I46" s="41"/>
    </row>
    <row r="47" spans="1:9" ht="12.75">
      <c r="A47" s="37" t="s">
        <v>11</v>
      </c>
      <c r="B47" s="21">
        <f>C47+D47+E47+F47</f>
        <v>3.800914</v>
      </c>
      <c r="C47" s="22">
        <v>0</v>
      </c>
      <c r="D47" s="22">
        <v>0</v>
      </c>
      <c r="E47" s="22">
        <v>0</v>
      </c>
      <c r="F47" s="23">
        <v>3.800914</v>
      </c>
      <c r="G47" s="41"/>
      <c r="H47" s="41"/>
      <c r="I47" s="41"/>
    </row>
    <row r="48" spans="1:9" ht="13.5" thickBot="1">
      <c r="A48" s="38" t="s">
        <v>13</v>
      </c>
      <c r="B48" s="25">
        <v>1.718787</v>
      </c>
      <c r="C48" s="26"/>
      <c r="D48" s="26"/>
      <c r="E48" s="26"/>
      <c r="F48" s="27"/>
      <c r="G48" s="41"/>
      <c r="H48" s="41"/>
      <c r="I48" s="41"/>
    </row>
    <row r="49" spans="1:9" ht="16.5" thickBot="1">
      <c r="A49" s="13" t="s">
        <v>22</v>
      </c>
      <c r="B49" s="28"/>
      <c r="C49" s="29"/>
      <c r="D49" s="29"/>
      <c r="E49" s="29"/>
      <c r="F49" s="30"/>
      <c r="G49" s="41"/>
      <c r="H49" s="41"/>
      <c r="I49" s="41"/>
    </row>
    <row r="50" spans="1:9" ht="12.75">
      <c r="A50" s="37" t="s">
        <v>12</v>
      </c>
      <c r="B50" s="17">
        <f>C50+D50+E50+F50</f>
        <v>4.64297</v>
      </c>
      <c r="C50" s="18">
        <v>0</v>
      </c>
      <c r="D50" s="18">
        <v>0.001544</v>
      </c>
      <c r="E50" s="18">
        <v>2.458012</v>
      </c>
      <c r="F50" s="19">
        <v>2.183414</v>
      </c>
      <c r="G50" s="41"/>
      <c r="H50" s="41"/>
      <c r="I50" s="41"/>
    </row>
    <row r="51" spans="1:9" ht="12.75">
      <c r="A51" s="37" t="s">
        <v>11</v>
      </c>
      <c r="B51" s="21">
        <f>C51+D51+E51+F51</f>
        <v>7.365264</v>
      </c>
      <c r="C51" s="22">
        <v>0</v>
      </c>
      <c r="D51" s="22">
        <v>0</v>
      </c>
      <c r="E51" s="22">
        <v>0</v>
      </c>
      <c r="F51" s="23">
        <v>7.365264</v>
      </c>
      <c r="G51" s="41"/>
      <c r="H51" s="41"/>
      <c r="I51" s="41"/>
    </row>
    <row r="52" spans="1:9" ht="13.5" thickBot="1">
      <c r="A52" s="38" t="s">
        <v>13</v>
      </c>
      <c r="B52" s="25">
        <v>2.6271839999999997</v>
      </c>
      <c r="C52" s="26"/>
      <c r="D52" s="26"/>
      <c r="E52" s="26"/>
      <c r="F52" s="27"/>
      <c r="G52" s="41"/>
      <c r="H52" s="41"/>
      <c r="I52" s="41"/>
    </row>
    <row r="53" spans="1:9" ht="16.5" thickBot="1">
      <c r="A53" s="13" t="s">
        <v>23</v>
      </c>
      <c r="B53" s="28"/>
      <c r="C53" s="29"/>
      <c r="D53" s="29"/>
      <c r="E53" s="29"/>
      <c r="F53" s="30"/>
      <c r="G53" s="41"/>
      <c r="H53" s="41"/>
      <c r="I53" s="41"/>
    </row>
    <row r="54" spans="1:9" ht="12.75">
      <c r="A54" s="37" t="s">
        <v>12</v>
      </c>
      <c r="B54" s="17">
        <f>C54+D54+E54+F54</f>
        <v>4.73105</v>
      </c>
      <c r="C54" s="18">
        <v>0</v>
      </c>
      <c r="D54" s="18">
        <v>0</v>
      </c>
      <c r="E54" s="18">
        <v>3.7150989999999995</v>
      </c>
      <c r="F54" s="19">
        <v>1.0159509999999998</v>
      </c>
      <c r="G54" s="41"/>
      <c r="H54" s="41"/>
      <c r="I54" s="41"/>
    </row>
    <row r="55" spans="1:9" ht="12.75">
      <c r="A55" s="37" t="s">
        <v>11</v>
      </c>
      <c r="B55" s="21">
        <f>C55+D55+E55+F55</f>
        <v>4.292971</v>
      </c>
      <c r="C55" s="22">
        <v>0</v>
      </c>
      <c r="D55" s="22">
        <v>0</v>
      </c>
      <c r="E55" s="22">
        <v>0.411767</v>
      </c>
      <c r="F55" s="23">
        <v>3.881204</v>
      </c>
      <c r="G55" s="41"/>
      <c r="H55" s="41"/>
      <c r="I55" s="41"/>
    </row>
    <row r="56" spans="1:9" ht="13.5" thickBot="1">
      <c r="A56" s="38" t="s">
        <v>13</v>
      </c>
      <c r="B56" s="25">
        <v>0.9653320000000001</v>
      </c>
      <c r="C56" s="26"/>
      <c r="D56" s="26"/>
      <c r="E56" s="26"/>
      <c r="F56" s="27"/>
      <c r="G56" s="41"/>
      <c r="H56" s="41"/>
      <c r="I56" s="41"/>
    </row>
    <row r="57" spans="1:9" ht="16.5" thickBot="1">
      <c r="A57" s="13" t="s">
        <v>24</v>
      </c>
      <c r="B57" s="28"/>
      <c r="C57" s="29"/>
      <c r="D57" s="29"/>
      <c r="E57" s="29"/>
      <c r="F57" s="30"/>
      <c r="G57" s="41"/>
      <c r="H57" s="41"/>
      <c r="I57" s="41"/>
    </row>
    <row r="58" spans="1:9" ht="12.75">
      <c r="A58" s="37" t="s">
        <v>12</v>
      </c>
      <c r="B58" s="17">
        <f>C58+D58+E58+F58</f>
        <v>11.677924999999998</v>
      </c>
      <c r="C58" s="18">
        <v>0</v>
      </c>
      <c r="D58" s="18">
        <v>0</v>
      </c>
      <c r="E58" s="18">
        <v>9.614218999999999</v>
      </c>
      <c r="F58" s="19">
        <v>2.063706</v>
      </c>
      <c r="G58" s="41"/>
      <c r="H58" s="41"/>
      <c r="I58" s="41"/>
    </row>
    <row r="59" spans="1:9" ht="12.75">
      <c r="A59" s="37" t="s">
        <v>11</v>
      </c>
      <c r="B59" s="21">
        <f>C59+D59+E59+F59</f>
        <v>12.500211</v>
      </c>
      <c r="C59" s="22">
        <v>0</v>
      </c>
      <c r="D59" s="22">
        <v>0</v>
      </c>
      <c r="E59" s="22">
        <v>0.569787</v>
      </c>
      <c r="F59" s="23">
        <v>11.930424</v>
      </c>
      <c r="G59" s="41"/>
      <c r="H59" s="41"/>
      <c r="I59" s="41"/>
    </row>
    <row r="60" spans="1:9" ht="13.5" thickBot="1">
      <c r="A60" s="38" t="s">
        <v>13</v>
      </c>
      <c r="B60" s="25">
        <v>3.723876</v>
      </c>
      <c r="C60" s="26"/>
      <c r="D60" s="26"/>
      <c r="E60" s="26"/>
      <c r="F60" s="27"/>
      <c r="G60" s="41"/>
      <c r="H60" s="41"/>
      <c r="I60" s="41"/>
    </row>
    <row r="61" spans="1:9" ht="32.25" thickBot="1">
      <c r="A61" s="13" t="s">
        <v>25</v>
      </c>
      <c r="B61" s="28"/>
      <c r="C61" s="29"/>
      <c r="D61" s="29"/>
      <c r="E61" s="29"/>
      <c r="F61" s="30"/>
      <c r="G61" s="41"/>
      <c r="H61" s="41"/>
      <c r="I61" s="41"/>
    </row>
    <row r="62" spans="1:9" ht="12.75">
      <c r="A62" s="37" t="s">
        <v>12</v>
      </c>
      <c r="B62" s="17">
        <f>C62+D62+E62+F62</f>
        <v>3.8833519999999995</v>
      </c>
      <c r="C62" s="18">
        <v>0</v>
      </c>
      <c r="D62" s="18">
        <v>0</v>
      </c>
      <c r="E62" s="18">
        <v>2.337118</v>
      </c>
      <c r="F62" s="19">
        <v>1.5462339999999997</v>
      </c>
      <c r="G62" s="41"/>
      <c r="H62" s="41"/>
      <c r="I62" s="41"/>
    </row>
    <row r="63" spans="1:9" ht="12.75">
      <c r="A63" s="37" t="s">
        <v>11</v>
      </c>
      <c r="B63" s="21">
        <f>C63+D63+E63+F63</f>
        <v>3.9332890000000003</v>
      </c>
      <c r="C63" s="22">
        <v>0</v>
      </c>
      <c r="D63" s="22">
        <v>0</v>
      </c>
      <c r="E63" s="22">
        <v>0.124098</v>
      </c>
      <c r="F63" s="23">
        <v>3.809191</v>
      </c>
      <c r="G63" s="41"/>
      <c r="H63" s="41"/>
      <c r="I63" s="41"/>
    </row>
    <row r="64" spans="1:9" ht="13.5" thickBot="1">
      <c r="A64" s="38" t="s">
        <v>13</v>
      </c>
      <c r="B64" s="25">
        <v>1.431213</v>
      </c>
      <c r="C64" s="26"/>
      <c r="D64" s="26"/>
      <c r="E64" s="26"/>
      <c r="F64" s="27"/>
      <c r="G64" s="41"/>
      <c r="H64" s="41"/>
      <c r="I64" s="41"/>
    </row>
    <row r="65" spans="1:9" ht="16.5" thickBot="1">
      <c r="A65" s="13" t="s">
        <v>26</v>
      </c>
      <c r="B65" s="28"/>
      <c r="C65" s="29"/>
      <c r="D65" s="29"/>
      <c r="E65" s="29"/>
      <c r="F65" s="30"/>
      <c r="G65" s="41"/>
      <c r="H65" s="41"/>
      <c r="I65" s="41"/>
    </row>
    <row r="66" spans="1:9" ht="12.75">
      <c r="A66" s="37" t="s">
        <v>12</v>
      </c>
      <c r="B66" s="17">
        <f>C66+D66+E66+F66</f>
        <v>12.326916999999998</v>
      </c>
      <c r="C66" s="18">
        <v>0</v>
      </c>
      <c r="D66" s="18">
        <v>0</v>
      </c>
      <c r="E66" s="18">
        <v>10.526496999999999</v>
      </c>
      <c r="F66" s="19">
        <v>1.80042</v>
      </c>
      <c r="G66" s="41"/>
      <c r="H66" s="41"/>
      <c r="I66" s="41"/>
    </row>
    <row r="67" spans="1:9" ht="12.75">
      <c r="A67" s="37" t="s">
        <v>11</v>
      </c>
      <c r="B67" s="21">
        <f>C67+D67+E67+F67</f>
        <v>8.716064000000001</v>
      </c>
      <c r="C67" s="22">
        <v>0</v>
      </c>
      <c r="D67" s="22">
        <v>0</v>
      </c>
      <c r="E67" s="22">
        <v>0.416313</v>
      </c>
      <c r="F67" s="23">
        <v>8.299751</v>
      </c>
      <c r="G67" s="41"/>
      <c r="H67" s="41"/>
      <c r="I67" s="41"/>
    </row>
    <row r="68" spans="1:9" ht="13.5" thickBot="1">
      <c r="A68" s="38" t="s">
        <v>13</v>
      </c>
      <c r="B68" s="25">
        <v>3.205985</v>
      </c>
      <c r="C68" s="26"/>
      <c r="D68" s="26"/>
      <c r="E68" s="26"/>
      <c r="F68" s="27"/>
      <c r="G68" s="41"/>
      <c r="H68" s="41"/>
      <c r="I68" s="41"/>
    </row>
    <row r="69" spans="1:9" ht="16.5" thickBot="1">
      <c r="A69" s="13" t="s">
        <v>27</v>
      </c>
      <c r="B69" s="28"/>
      <c r="C69" s="29"/>
      <c r="D69" s="29"/>
      <c r="E69" s="29"/>
      <c r="F69" s="30"/>
      <c r="G69" s="41"/>
      <c r="H69" s="41"/>
      <c r="I69" s="41"/>
    </row>
    <row r="70" spans="1:9" ht="12.75">
      <c r="A70" s="37" t="s">
        <v>12</v>
      </c>
      <c r="B70" s="17">
        <f>C70+D70+E70+F70</f>
        <v>7.1838239999999995</v>
      </c>
      <c r="C70" s="18">
        <v>0</v>
      </c>
      <c r="D70" s="18">
        <v>0</v>
      </c>
      <c r="E70" s="18">
        <v>6.402818</v>
      </c>
      <c r="F70" s="19">
        <v>0.781006</v>
      </c>
      <c r="G70" s="41"/>
      <c r="H70" s="41"/>
      <c r="I70" s="41"/>
    </row>
    <row r="71" spans="1:9" ht="12.75">
      <c r="A71" s="37" t="s">
        <v>11</v>
      </c>
      <c r="B71" s="21">
        <f>C71+D71+E71+F71</f>
        <v>5.233133</v>
      </c>
      <c r="C71" s="22">
        <v>0</v>
      </c>
      <c r="D71" s="22">
        <v>0</v>
      </c>
      <c r="E71" s="22">
        <v>0.299251</v>
      </c>
      <c r="F71" s="23">
        <v>4.933882</v>
      </c>
      <c r="G71" s="41"/>
      <c r="H71" s="41"/>
      <c r="I71" s="41"/>
    </row>
    <row r="72" spans="1:9" ht="13.5" thickBot="1">
      <c r="A72" s="38" t="s">
        <v>13</v>
      </c>
      <c r="B72" s="25">
        <v>1.500316</v>
      </c>
      <c r="C72" s="26"/>
      <c r="D72" s="26"/>
      <c r="E72" s="26"/>
      <c r="F72" s="27"/>
      <c r="G72" s="41"/>
      <c r="H72" s="41"/>
      <c r="I72" s="41"/>
    </row>
    <row r="73" spans="1:9" ht="16.5" thickBot="1">
      <c r="A73" s="13" t="s">
        <v>28</v>
      </c>
      <c r="B73" s="28"/>
      <c r="C73" s="29"/>
      <c r="D73" s="29"/>
      <c r="E73" s="29"/>
      <c r="F73" s="30"/>
      <c r="G73" s="41"/>
      <c r="H73" s="41"/>
      <c r="I73" s="41"/>
    </row>
    <row r="74" spans="1:9" ht="12.75">
      <c r="A74" s="37" t="s">
        <v>12</v>
      </c>
      <c r="B74" s="17">
        <f>C74+D74+E74+F74</f>
        <v>6.202488000000001</v>
      </c>
      <c r="C74" s="18">
        <v>0</v>
      </c>
      <c r="D74" s="18">
        <v>0</v>
      </c>
      <c r="E74" s="18">
        <v>3.775913</v>
      </c>
      <c r="F74" s="19">
        <v>2.426575</v>
      </c>
      <c r="G74" s="41"/>
      <c r="H74" s="41"/>
      <c r="I74" s="41"/>
    </row>
    <row r="75" spans="1:9" ht="12.75">
      <c r="A75" s="37" t="s">
        <v>11</v>
      </c>
      <c r="B75" s="21">
        <f>C75+D75+E75+F75</f>
        <v>5.756118000000001</v>
      </c>
      <c r="C75" s="22">
        <v>0</v>
      </c>
      <c r="D75" s="22">
        <v>0</v>
      </c>
      <c r="E75" s="22">
        <v>0.087646</v>
      </c>
      <c r="F75" s="23">
        <v>5.668472</v>
      </c>
      <c r="G75" s="41"/>
      <c r="H75" s="41"/>
      <c r="I75" s="41"/>
    </row>
    <row r="76" spans="1:9" ht="13.5" thickBot="1">
      <c r="A76" s="38" t="s">
        <v>13</v>
      </c>
      <c r="B76" s="25">
        <v>1.813918</v>
      </c>
      <c r="C76" s="26"/>
      <c r="D76" s="26"/>
      <c r="E76" s="26"/>
      <c r="F76" s="27"/>
      <c r="G76" s="41"/>
      <c r="H76" s="41"/>
      <c r="I76" s="41"/>
    </row>
    <row r="77" spans="1:9" ht="16.5" thickBot="1">
      <c r="A77" s="13" t="s">
        <v>29</v>
      </c>
      <c r="B77" s="28"/>
      <c r="C77" s="29"/>
      <c r="D77" s="29"/>
      <c r="E77" s="29"/>
      <c r="F77" s="30"/>
      <c r="G77" s="41"/>
      <c r="H77" s="41"/>
      <c r="I77" s="41"/>
    </row>
    <row r="78" spans="1:9" ht="12.75">
      <c r="A78" s="37" t="s">
        <v>12</v>
      </c>
      <c r="B78" s="17">
        <f>C78+D78+E78+F78</f>
        <v>5.429780000000002</v>
      </c>
      <c r="C78" s="18">
        <v>0.005493</v>
      </c>
      <c r="D78" s="18">
        <v>0</v>
      </c>
      <c r="E78" s="18">
        <v>4.112254000000001</v>
      </c>
      <c r="F78" s="19">
        <v>1.3120330000000004</v>
      </c>
      <c r="G78" s="41"/>
      <c r="H78" s="41"/>
      <c r="I78" s="41"/>
    </row>
    <row r="79" spans="1:9" ht="12.75">
      <c r="A79" s="37" t="s">
        <v>11</v>
      </c>
      <c r="B79" s="21">
        <f>C79+D79+E79+F79</f>
        <v>3.6461699999999997</v>
      </c>
      <c r="C79" s="22">
        <v>0</v>
      </c>
      <c r="D79" s="22">
        <v>0</v>
      </c>
      <c r="E79" s="22">
        <v>0.44144000000000005</v>
      </c>
      <c r="F79" s="23">
        <v>3.2047299999999996</v>
      </c>
      <c r="G79" s="41"/>
      <c r="H79" s="41"/>
      <c r="I79" s="41"/>
    </row>
    <row r="80" spans="1:9" ht="13.5" thickBot="1">
      <c r="A80" s="38" t="s">
        <v>13</v>
      </c>
      <c r="B80" s="25">
        <v>1.228449</v>
      </c>
      <c r="C80" s="26"/>
      <c r="D80" s="26"/>
      <c r="E80" s="26"/>
      <c r="F80" s="27"/>
      <c r="G80" s="41"/>
      <c r="H80" s="41"/>
      <c r="I80" s="41"/>
    </row>
    <row r="81" spans="1:9" ht="32.25" thickBot="1">
      <c r="A81" s="13" t="s">
        <v>30</v>
      </c>
      <c r="B81" s="28"/>
      <c r="C81" s="29"/>
      <c r="D81" s="29"/>
      <c r="E81" s="29"/>
      <c r="F81" s="30"/>
      <c r="G81" s="41"/>
      <c r="H81" s="41"/>
      <c r="I81" s="41"/>
    </row>
    <row r="82" spans="1:9" ht="12.75">
      <c r="A82" s="37" t="s">
        <v>12</v>
      </c>
      <c r="B82" s="17">
        <f>C82+D82+E82+F82</f>
        <v>2.7073439999999995</v>
      </c>
      <c r="C82" s="18">
        <v>0</v>
      </c>
      <c r="D82" s="18">
        <v>0</v>
      </c>
      <c r="E82" s="18">
        <v>0.006801</v>
      </c>
      <c r="F82" s="19">
        <v>2.7005429999999997</v>
      </c>
      <c r="G82" s="41"/>
      <c r="H82" s="41"/>
      <c r="I82" s="41"/>
    </row>
    <row r="83" spans="1:9" ht="12.75">
      <c r="A83" s="37" t="s">
        <v>11</v>
      </c>
      <c r="B83" s="21">
        <f>C83+D83+E83+F83</f>
        <v>2.643954</v>
      </c>
      <c r="C83" s="22">
        <v>0</v>
      </c>
      <c r="D83" s="22">
        <v>0</v>
      </c>
      <c r="E83" s="22">
        <v>0</v>
      </c>
      <c r="F83" s="23">
        <v>2.643954</v>
      </c>
      <c r="G83" s="41"/>
      <c r="H83" s="41"/>
      <c r="I83" s="41"/>
    </row>
    <row r="84" spans="1:9" ht="13.5" thickBot="1">
      <c r="A84" s="38" t="s">
        <v>13</v>
      </c>
      <c r="B84" s="25">
        <v>0.610719</v>
      </c>
      <c r="C84" s="26"/>
      <c r="D84" s="26"/>
      <c r="E84" s="26"/>
      <c r="F84" s="27"/>
      <c r="G84" s="41"/>
      <c r="H84" s="41"/>
      <c r="I84" s="41"/>
    </row>
    <row r="85" spans="1:9" ht="16.5" thickBot="1">
      <c r="A85" s="13" t="s">
        <v>31</v>
      </c>
      <c r="B85" s="28"/>
      <c r="C85" s="29"/>
      <c r="D85" s="29"/>
      <c r="E85" s="29"/>
      <c r="F85" s="30"/>
      <c r="G85" s="41"/>
      <c r="H85" s="41"/>
      <c r="I85" s="41"/>
    </row>
    <row r="86" spans="1:9" ht="12.75">
      <c r="A86" s="37" t="s">
        <v>12</v>
      </c>
      <c r="B86" s="17">
        <f>C86+D86+E86+F86</f>
        <v>4.798203</v>
      </c>
      <c r="C86" s="18">
        <v>0</v>
      </c>
      <c r="D86" s="18">
        <v>0</v>
      </c>
      <c r="E86" s="18">
        <v>2.837664</v>
      </c>
      <c r="F86" s="19">
        <v>1.960539</v>
      </c>
      <c r="G86" s="41"/>
      <c r="H86" s="41"/>
      <c r="I86" s="41"/>
    </row>
    <row r="87" spans="1:9" ht="12.75">
      <c r="A87" s="37" t="s">
        <v>11</v>
      </c>
      <c r="B87" s="21">
        <f>C87+D87+E87+F87</f>
        <v>4.190348999999999</v>
      </c>
      <c r="C87" s="22">
        <v>0</v>
      </c>
      <c r="D87" s="22">
        <v>0</v>
      </c>
      <c r="E87" s="22">
        <v>0.404047</v>
      </c>
      <c r="F87" s="23">
        <v>3.7863019999999996</v>
      </c>
      <c r="G87" s="41"/>
      <c r="H87" s="41"/>
      <c r="I87" s="41"/>
    </row>
    <row r="88" spans="1:9" ht="13.5" thickBot="1">
      <c r="A88" s="38" t="s">
        <v>13</v>
      </c>
      <c r="B88" s="25">
        <v>1.1973230000000001</v>
      </c>
      <c r="C88" s="26"/>
      <c r="D88" s="26"/>
      <c r="E88" s="26"/>
      <c r="F88" s="27"/>
      <c r="G88" s="41"/>
      <c r="H88" s="41"/>
      <c r="I88" s="41"/>
    </row>
    <row r="89" spans="1:9" ht="13.5" thickBot="1">
      <c r="A89" s="47"/>
      <c r="B89" s="48"/>
      <c r="C89" s="48"/>
      <c r="D89" s="48"/>
      <c r="E89" s="48"/>
      <c r="F89" s="48"/>
      <c r="G89" s="41"/>
      <c r="H89" s="41"/>
      <c r="I89" s="41"/>
    </row>
    <row r="90" spans="1:9" ht="16.5" thickBot="1">
      <c r="A90" s="32" t="s">
        <v>40</v>
      </c>
      <c r="B90" s="14"/>
      <c r="C90" s="15"/>
      <c r="D90" s="15"/>
      <c r="E90" s="15"/>
      <c r="F90" s="44"/>
      <c r="G90" s="41"/>
      <c r="H90" s="41"/>
      <c r="I90" s="41"/>
    </row>
    <row r="91" spans="1:9" ht="12.75">
      <c r="A91" s="45" t="s">
        <v>12</v>
      </c>
      <c r="B91" s="17">
        <f>B96+B104+B108+B112+B116+B100</f>
        <v>3.51821</v>
      </c>
      <c r="C91" s="18">
        <f>C96+C104+C108+C112+C116+C100</f>
        <v>0</v>
      </c>
      <c r="D91" s="18">
        <f>D96+D104+D108+D112+D116+D100</f>
        <v>0</v>
      </c>
      <c r="E91" s="18">
        <f>E96+E104+E108+E112+E116+E100</f>
        <v>0.374537</v>
      </c>
      <c r="F91" s="19">
        <f>F96+F104+F108+F112+F116+F100</f>
        <v>3.1436729999999997</v>
      </c>
      <c r="G91" s="41"/>
      <c r="H91" s="41"/>
      <c r="I91" s="41"/>
    </row>
    <row r="92" spans="1:9" ht="12.75">
      <c r="A92" s="45" t="s">
        <v>11</v>
      </c>
      <c r="B92" s="21">
        <f aca="true" t="shared" si="1" ref="B92:F93">B97+B105+B109+B113+B117+B101</f>
        <v>3.3646529999999997</v>
      </c>
      <c r="C92" s="22">
        <f t="shared" si="1"/>
        <v>0</v>
      </c>
      <c r="D92" s="22">
        <f t="shared" si="1"/>
        <v>0</v>
      </c>
      <c r="E92" s="22">
        <f t="shared" si="1"/>
        <v>0</v>
      </c>
      <c r="F92" s="23">
        <f t="shared" si="1"/>
        <v>3.3646529999999997</v>
      </c>
      <c r="G92" s="41"/>
      <c r="H92" s="41"/>
      <c r="I92" s="41"/>
    </row>
    <row r="93" spans="1:9" ht="13.5" thickBot="1">
      <c r="A93" s="46" t="s">
        <v>13</v>
      </c>
      <c r="B93" s="25">
        <f t="shared" si="1"/>
        <v>1.802944</v>
      </c>
      <c r="C93" s="26">
        <f t="shared" si="1"/>
        <v>0</v>
      </c>
      <c r="D93" s="26">
        <f t="shared" si="1"/>
        <v>0</v>
      </c>
      <c r="E93" s="26">
        <f t="shared" si="1"/>
        <v>0</v>
      </c>
      <c r="F93" s="27">
        <f t="shared" si="1"/>
        <v>0</v>
      </c>
      <c r="G93" s="41"/>
      <c r="H93" s="41"/>
      <c r="I93" s="41"/>
    </row>
    <row r="94" spans="1:9" ht="16.5" thickBot="1">
      <c r="A94" s="33" t="s">
        <v>17</v>
      </c>
      <c r="B94" s="34"/>
      <c r="C94" s="35"/>
      <c r="D94" s="35"/>
      <c r="E94" s="35"/>
      <c r="F94" s="36"/>
      <c r="G94" s="41"/>
      <c r="H94" s="41"/>
      <c r="I94" s="41"/>
    </row>
    <row r="95" spans="1:9" ht="16.5" thickBot="1">
      <c r="A95" s="13" t="s">
        <v>18</v>
      </c>
      <c r="B95" s="28"/>
      <c r="C95" s="29"/>
      <c r="D95" s="29"/>
      <c r="E95" s="29"/>
      <c r="F95" s="30"/>
      <c r="G95" s="41"/>
      <c r="H95" s="41"/>
      <c r="I95" s="41"/>
    </row>
    <row r="96" spans="1:9" ht="12.75">
      <c r="A96" s="37" t="s">
        <v>12</v>
      </c>
      <c r="B96" s="17">
        <f>C96+D96+E96+F96</f>
        <v>0.019700000000000002</v>
      </c>
      <c r="C96" s="18"/>
      <c r="D96" s="18"/>
      <c r="E96" s="18">
        <v>0</v>
      </c>
      <c r="F96" s="19">
        <v>0.019700000000000002</v>
      </c>
      <c r="G96" s="41"/>
      <c r="H96" s="41"/>
      <c r="I96" s="41"/>
    </row>
    <row r="97" spans="1:9" ht="12.75">
      <c r="A97" s="37" t="s">
        <v>11</v>
      </c>
      <c r="B97" s="21">
        <f>C97+D97+E97+F97</f>
        <v>0.055539</v>
      </c>
      <c r="C97" s="22"/>
      <c r="D97" s="22"/>
      <c r="E97" s="22">
        <v>0</v>
      </c>
      <c r="F97" s="23">
        <v>0.055539</v>
      </c>
      <c r="G97" s="41"/>
      <c r="H97" s="41"/>
      <c r="I97" s="41"/>
    </row>
    <row r="98" spans="1:9" ht="13.5" thickBot="1">
      <c r="A98" s="38" t="s">
        <v>13</v>
      </c>
      <c r="B98" s="25">
        <v>-0.0038729999999999997</v>
      </c>
      <c r="C98" s="26"/>
      <c r="D98" s="26"/>
      <c r="E98" s="26"/>
      <c r="F98" s="27"/>
      <c r="G98" s="41"/>
      <c r="H98" s="41"/>
      <c r="I98" s="41"/>
    </row>
    <row r="99" spans="1:9" ht="16.5" thickBot="1">
      <c r="A99" s="13" t="s">
        <v>21</v>
      </c>
      <c r="B99" s="28"/>
      <c r="C99" s="29"/>
      <c r="D99" s="29"/>
      <c r="E99" s="29"/>
      <c r="F99" s="30"/>
      <c r="G99" s="41"/>
      <c r="H99" s="41"/>
      <c r="I99" s="41"/>
    </row>
    <row r="100" spans="1:9" ht="12.75">
      <c r="A100" s="37" t="s">
        <v>12</v>
      </c>
      <c r="B100" s="17">
        <f>C100+D100+E100+F100</f>
        <v>0.08097099999999999</v>
      </c>
      <c r="C100" s="18"/>
      <c r="D100" s="18"/>
      <c r="E100" s="18">
        <v>0</v>
      </c>
      <c r="F100" s="19">
        <v>0.08097099999999999</v>
      </c>
      <c r="G100" s="41"/>
      <c r="H100" s="41"/>
      <c r="I100" s="41"/>
    </row>
    <row r="101" spans="1:9" ht="12.75">
      <c r="A101" s="37" t="s">
        <v>11</v>
      </c>
      <c r="B101" s="21">
        <f>C101+D101+E101+F101</f>
        <v>0.14177399999999998</v>
      </c>
      <c r="C101" s="22"/>
      <c r="D101" s="22"/>
      <c r="E101" s="22">
        <v>0</v>
      </c>
      <c r="F101" s="23">
        <v>0.14177399999999998</v>
      </c>
      <c r="G101" s="41"/>
      <c r="H101" s="41"/>
      <c r="I101" s="41"/>
    </row>
    <row r="102" spans="1:9" ht="13.5" thickBot="1">
      <c r="A102" s="38" t="s">
        <v>13</v>
      </c>
      <c r="B102" s="25">
        <v>-0.024176999999999997</v>
      </c>
      <c r="C102" s="26"/>
      <c r="D102" s="26"/>
      <c r="E102" s="26"/>
      <c r="F102" s="27"/>
      <c r="G102" s="41"/>
      <c r="H102" s="41"/>
      <c r="I102" s="41"/>
    </row>
    <row r="103" spans="1:9" ht="16.5" thickBot="1">
      <c r="A103" s="13" t="s">
        <v>22</v>
      </c>
      <c r="B103" s="28"/>
      <c r="C103" s="29"/>
      <c r="D103" s="29"/>
      <c r="E103" s="29"/>
      <c r="F103" s="30"/>
      <c r="G103" s="41"/>
      <c r="H103" s="41"/>
      <c r="I103" s="41"/>
    </row>
    <row r="104" spans="1:9" ht="12.75">
      <c r="A104" s="37" t="s">
        <v>12</v>
      </c>
      <c r="B104" s="17">
        <f>C104+D104+E104+F104</f>
        <v>0.06619799999999998</v>
      </c>
      <c r="C104" s="18"/>
      <c r="D104" s="18"/>
      <c r="E104" s="18">
        <v>0</v>
      </c>
      <c r="F104" s="19">
        <v>0.06619799999999998</v>
      </c>
      <c r="G104" s="41"/>
      <c r="H104" s="41"/>
      <c r="I104" s="41"/>
    </row>
    <row r="105" spans="1:9" ht="12.75">
      <c r="A105" s="37" t="s">
        <v>11</v>
      </c>
      <c r="B105" s="21">
        <f>C105+D105+E105+F105</f>
        <v>0.099128</v>
      </c>
      <c r="C105" s="22"/>
      <c r="D105" s="22"/>
      <c r="E105" s="22">
        <v>0</v>
      </c>
      <c r="F105" s="23">
        <v>0.099128</v>
      </c>
      <c r="G105" s="41"/>
      <c r="H105" s="41"/>
      <c r="I105" s="41"/>
    </row>
    <row r="106" spans="1:9" ht="13.5" thickBot="1">
      <c r="A106" s="38" t="s">
        <v>13</v>
      </c>
      <c r="B106" s="25">
        <v>0.016412</v>
      </c>
      <c r="C106" s="26"/>
      <c r="D106" s="26"/>
      <c r="E106" s="26"/>
      <c r="F106" s="27"/>
      <c r="G106" s="41"/>
      <c r="H106" s="41"/>
      <c r="I106" s="41"/>
    </row>
    <row r="107" spans="1:9" ht="32.25" thickBot="1">
      <c r="A107" s="13" t="s">
        <v>25</v>
      </c>
      <c r="B107" s="28"/>
      <c r="C107" s="29"/>
      <c r="D107" s="29"/>
      <c r="E107" s="29"/>
      <c r="F107" s="30"/>
      <c r="G107" s="41"/>
      <c r="H107" s="41"/>
      <c r="I107" s="41"/>
    </row>
    <row r="108" spans="1:9" ht="12.75">
      <c r="A108" s="37" t="s">
        <v>12</v>
      </c>
      <c r="B108" s="17">
        <f>C108+D108+E108+F108</f>
        <v>0.07577300000000001</v>
      </c>
      <c r="C108" s="18"/>
      <c r="D108" s="18"/>
      <c r="E108" s="18">
        <v>0</v>
      </c>
      <c r="F108" s="19">
        <v>0.07577300000000001</v>
      </c>
      <c r="G108" s="41"/>
      <c r="H108" s="41"/>
      <c r="I108" s="41"/>
    </row>
    <row r="109" spans="1:9" ht="12.75">
      <c r="A109" s="37" t="s">
        <v>11</v>
      </c>
      <c r="B109" s="21">
        <f>C109+D109+E109+F109</f>
        <v>0.076411</v>
      </c>
      <c r="C109" s="22"/>
      <c r="D109" s="22"/>
      <c r="E109" s="22">
        <v>0</v>
      </c>
      <c r="F109" s="23">
        <v>0.076411</v>
      </c>
      <c r="G109" s="41"/>
      <c r="H109" s="41"/>
      <c r="I109" s="41"/>
    </row>
    <row r="110" spans="1:9" ht="13.5" thickBot="1">
      <c r="A110" s="38" t="s">
        <v>13</v>
      </c>
      <c r="B110" s="25">
        <v>0.083765</v>
      </c>
      <c r="C110" s="26"/>
      <c r="D110" s="26"/>
      <c r="E110" s="26"/>
      <c r="F110" s="27"/>
      <c r="G110" s="41"/>
      <c r="H110" s="41"/>
      <c r="I110" s="41"/>
    </row>
    <row r="111" spans="1:9" ht="32.25" thickBot="1">
      <c r="A111" s="13" t="s">
        <v>30</v>
      </c>
      <c r="B111" s="28"/>
      <c r="C111" s="29"/>
      <c r="D111" s="29"/>
      <c r="E111" s="29"/>
      <c r="F111" s="30"/>
      <c r="G111" s="41"/>
      <c r="H111" s="41"/>
      <c r="I111" s="41"/>
    </row>
    <row r="112" spans="1:9" ht="12.75">
      <c r="A112" s="37" t="s">
        <v>12</v>
      </c>
      <c r="B112" s="17">
        <f>C112+D112+E112+F112</f>
        <v>0.40624799999999994</v>
      </c>
      <c r="C112" s="18"/>
      <c r="D112" s="18"/>
      <c r="E112" s="18">
        <v>0</v>
      </c>
      <c r="F112" s="19">
        <v>0.40624799999999994</v>
      </c>
      <c r="G112" s="41"/>
      <c r="H112" s="41"/>
      <c r="I112" s="41"/>
    </row>
    <row r="113" spans="1:9" ht="12.75">
      <c r="A113" s="37" t="s">
        <v>11</v>
      </c>
      <c r="B113" s="21">
        <f>C113+D113+E113+F113</f>
        <v>0.838627</v>
      </c>
      <c r="C113" s="22"/>
      <c r="D113" s="22"/>
      <c r="E113" s="22">
        <v>0</v>
      </c>
      <c r="F113" s="23">
        <v>0.838627</v>
      </c>
      <c r="G113" s="41"/>
      <c r="H113" s="41"/>
      <c r="I113" s="41"/>
    </row>
    <row r="114" spans="1:9" ht="13.5" thickBot="1">
      <c r="A114" s="38" t="s">
        <v>13</v>
      </c>
      <c r="B114" s="25">
        <v>0.189661</v>
      </c>
      <c r="C114" s="26"/>
      <c r="D114" s="26"/>
      <c r="E114" s="26"/>
      <c r="F114" s="27"/>
      <c r="G114" s="41"/>
      <c r="H114" s="41"/>
      <c r="I114" s="41"/>
    </row>
    <row r="115" spans="1:9" ht="16.5" thickBot="1">
      <c r="A115" s="13" t="s">
        <v>19</v>
      </c>
      <c r="B115" s="28"/>
      <c r="C115" s="29"/>
      <c r="D115" s="29"/>
      <c r="E115" s="29"/>
      <c r="F115" s="30"/>
      <c r="G115" s="41"/>
      <c r="H115" s="41"/>
      <c r="I115" s="41"/>
    </row>
    <row r="116" spans="1:9" ht="12.75">
      <c r="A116" s="37" t="s">
        <v>12</v>
      </c>
      <c r="B116" s="17">
        <f>C116+D116+E116+F116</f>
        <v>2.86932</v>
      </c>
      <c r="C116" s="18"/>
      <c r="D116" s="18"/>
      <c r="E116" s="18">
        <v>0.374537</v>
      </c>
      <c r="F116" s="19">
        <v>2.494783</v>
      </c>
      <c r="G116" s="41"/>
      <c r="H116" s="41"/>
      <c r="I116" s="41"/>
    </row>
    <row r="117" spans="1:9" ht="12.75">
      <c r="A117" s="37" t="s">
        <v>11</v>
      </c>
      <c r="B117" s="21">
        <f>C117+D117+E117+F117</f>
        <v>2.153174</v>
      </c>
      <c r="C117" s="22"/>
      <c r="D117" s="22"/>
      <c r="E117" s="22">
        <v>0</v>
      </c>
      <c r="F117" s="23">
        <v>2.153174</v>
      </c>
      <c r="G117" s="41"/>
      <c r="H117" s="41"/>
      <c r="I117" s="41"/>
    </row>
    <row r="118" spans="1:9" ht="13.5" thickBot="1">
      <c r="A118" s="38" t="s">
        <v>13</v>
      </c>
      <c r="B118" s="25">
        <v>1.541156</v>
      </c>
      <c r="C118" s="26"/>
      <c r="D118" s="26"/>
      <c r="E118" s="26"/>
      <c r="F118" s="27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7:9" ht="12.75">
      <c r="G609" s="41"/>
      <c r="H609" s="41"/>
      <c r="I609" s="41"/>
    </row>
    <row r="610" spans="7:9" ht="12.75">
      <c r="G610" s="41"/>
      <c r="H610" s="41"/>
      <c r="I610" s="41"/>
    </row>
    <row r="611" spans="7:9" ht="12.75">
      <c r="G611" s="41"/>
      <c r="H611" s="41"/>
      <c r="I611" s="41"/>
    </row>
    <row r="612" spans="7:9" ht="12.75">
      <c r="G612" s="41"/>
      <c r="H612" s="41"/>
      <c r="I612" s="41"/>
    </row>
    <row r="613" spans="7:9" ht="12.75">
      <c r="G613" s="41"/>
      <c r="H613" s="41"/>
      <c r="I613" s="41"/>
    </row>
    <row r="614" spans="7:9" ht="12.75"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</sheetData>
  <sheetProtection/>
  <mergeCells count="5">
    <mergeCell ref="A2:F2"/>
    <mergeCell ref="A3:F3"/>
    <mergeCell ref="A4:F4"/>
    <mergeCell ref="B6:F6"/>
    <mergeCell ref="A6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47.710937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6.42187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58" t="s">
        <v>32</v>
      </c>
      <c r="B1" s="58"/>
      <c r="C1" s="58"/>
      <c r="D1" s="58"/>
      <c r="E1" s="58"/>
      <c r="F1" s="58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50" t="s">
        <v>33</v>
      </c>
      <c r="B2" s="50"/>
      <c r="C2" s="50"/>
      <c r="D2" s="50"/>
      <c r="E2" s="50"/>
      <c r="F2" s="50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2" t="s">
        <v>41</v>
      </c>
      <c r="B3" s="52"/>
      <c r="C3" s="52"/>
      <c r="D3" s="52"/>
      <c r="E3" s="52"/>
      <c r="F3" s="52"/>
      <c r="G3" s="6"/>
      <c r="H3" s="6"/>
      <c r="I3" s="6"/>
      <c r="J3" s="6"/>
      <c r="K3" s="7"/>
      <c r="L3" s="7"/>
      <c r="M3" s="7"/>
      <c r="N3" s="7"/>
      <c r="O3" s="7"/>
      <c r="P3" s="7"/>
      <c r="Q3" s="7"/>
    </row>
    <row r="4" spans="1:12" ht="19.5" customHeight="1" thickBot="1">
      <c r="A4" s="8"/>
      <c r="B4" s="9"/>
      <c r="C4" s="9"/>
      <c r="D4" s="9"/>
      <c r="E4" s="9"/>
      <c r="F4" s="9"/>
      <c r="G4" s="10"/>
      <c r="H4" s="10"/>
      <c r="I4" s="10"/>
      <c r="J4" s="10"/>
      <c r="K4" s="10"/>
      <c r="L4" s="10"/>
    </row>
    <row r="5" spans="1:6" ht="34.5" customHeight="1" thickBot="1">
      <c r="A5" s="11" t="s">
        <v>34</v>
      </c>
      <c r="B5" s="59" t="s">
        <v>4</v>
      </c>
      <c r="C5" s="60"/>
      <c r="D5" s="60"/>
      <c r="E5" s="60"/>
      <c r="F5" s="61"/>
    </row>
    <row r="6" spans="1:10" ht="16.5" thickBot="1">
      <c r="A6" s="42" t="s">
        <v>35</v>
      </c>
      <c r="B6" s="62">
        <v>210.03990000000002</v>
      </c>
      <c r="C6" s="62"/>
      <c r="D6" s="62"/>
      <c r="E6" s="62"/>
      <c r="F6" s="62"/>
      <c r="H6" s="39">
        <f>B6-G6</f>
        <v>210.03990000000002</v>
      </c>
      <c r="I6" s="40">
        <v>226.434505</v>
      </c>
      <c r="J6" s="40">
        <f>H6-I6</f>
        <v>-16.394604999999984</v>
      </c>
    </row>
    <row r="7" spans="1:7" ht="16.5" thickBot="1">
      <c r="A7" s="42" t="s">
        <v>36</v>
      </c>
      <c r="B7" s="62">
        <v>94.09832800000001</v>
      </c>
      <c r="C7" s="62"/>
      <c r="D7" s="62"/>
      <c r="E7" s="62"/>
      <c r="F7" s="62"/>
      <c r="G7" s="31"/>
    </row>
    <row r="8" spans="3:6" ht="12.75">
      <c r="C8" s="31"/>
      <c r="D8" s="31"/>
      <c r="E8" s="31"/>
      <c r="F8" s="31"/>
    </row>
    <row r="9" ht="12.75">
      <c r="C9" s="43"/>
    </row>
    <row r="10" ht="12.75">
      <c r="E10" s="49"/>
    </row>
    <row r="11" ht="12.75">
      <c r="E11" s="31"/>
    </row>
    <row r="13" ht="12.75">
      <c r="E13" s="31"/>
    </row>
    <row r="15" spans="6:9" ht="12.75">
      <c r="F15" s="41"/>
      <c r="G15" s="41"/>
      <c r="H15" s="41"/>
      <c r="I15" s="41"/>
    </row>
    <row r="16" spans="6:9" ht="12.75">
      <c r="F16" s="41"/>
      <c r="G16" s="41"/>
      <c r="H16" s="41"/>
      <c r="I16" s="41"/>
    </row>
    <row r="17" spans="6:9" ht="12.75">
      <c r="F17" s="41"/>
      <c r="G17" s="41"/>
      <c r="H17" s="41"/>
      <c r="I17" s="41"/>
    </row>
    <row r="18" spans="6:9" ht="12.75">
      <c r="F18" s="41"/>
      <c r="G18" s="41"/>
      <c r="H18" s="41"/>
      <c r="I18" s="41"/>
    </row>
    <row r="19" spans="6:9" ht="12.75">
      <c r="F19" s="41"/>
      <c r="G19" s="41"/>
      <c r="H19" s="41"/>
      <c r="I19" s="41"/>
    </row>
    <row r="20" spans="6:9" ht="12.75">
      <c r="F20" s="41"/>
      <c r="G20" s="41"/>
      <c r="H20" s="41"/>
      <c r="I20" s="41"/>
    </row>
    <row r="21" spans="6:9" ht="12.75">
      <c r="F21" s="41"/>
      <c r="G21" s="41"/>
      <c r="H21" s="41"/>
      <c r="I21" s="41"/>
    </row>
    <row r="22" spans="6:9" ht="12.75">
      <c r="F22" s="41"/>
      <c r="G22" s="41"/>
      <c r="H22" s="41"/>
      <c r="I22" s="41"/>
    </row>
    <row r="23" spans="6:9" ht="12.75">
      <c r="F23" s="41"/>
      <c r="G23" s="41"/>
      <c r="H23" s="41"/>
      <c r="I23" s="41"/>
    </row>
    <row r="24" spans="6:9" ht="12.75">
      <c r="F24" s="41"/>
      <c r="G24" s="41"/>
      <c r="H24" s="41"/>
      <c r="I24" s="41"/>
    </row>
    <row r="25" spans="6:9" ht="12.75">
      <c r="F25" s="41"/>
      <c r="G25" s="41"/>
      <c r="H25" s="41"/>
      <c r="I25" s="41"/>
    </row>
    <row r="26" spans="6:9" ht="12.75">
      <c r="F26" s="41"/>
      <c r="G26" s="41"/>
      <c r="H26" s="41"/>
      <c r="I26" s="41"/>
    </row>
    <row r="27" spans="6:9" ht="12.75">
      <c r="F27" s="41"/>
      <c r="G27" s="41"/>
      <c r="H27" s="41"/>
      <c r="I27" s="41"/>
    </row>
    <row r="28" spans="6:9" ht="12.75">
      <c r="F28" s="41"/>
      <c r="G28" s="41"/>
      <c r="H28" s="41"/>
      <c r="I28" s="41"/>
    </row>
    <row r="29" spans="6:9" ht="12.75">
      <c r="F29" s="41"/>
      <c r="G29" s="41"/>
      <c r="H29" s="41"/>
      <c r="I29" s="41"/>
    </row>
    <row r="30" spans="6:9" ht="12.75">
      <c r="F30" s="41"/>
      <c r="G30" s="41"/>
      <c r="H30" s="41"/>
      <c r="I30" s="41"/>
    </row>
    <row r="31" spans="6:9" ht="12.75">
      <c r="F31" s="41"/>
      <c r="G31" s="41"/>
      <c r="H31" s="41"/>
      <c r="I31" s="41"/>
    </row>
    <row r="32" spans="6:9" ht="12.75">
      <c r="F32" s="41"/>
      <c r="G32" s="41"/>
      <c r="H32" s="41"/>
      <c r="I32" s="41"/>
    </row>
    <row r="33" spans="6:9" ht="12.75">
      <c r="F33" s="41"/>
      <c r="G33" s="41"/>
      <c r="H33" s="41"/>
      <c r="I33" s="41"/>
    </row>
    <row r="34" spans="6:9" ht="12.75">
      <c r="F34" s="41"/>
      <c r="G34" s="41"/>
      <c r="H34" s="41"/>
      <c r="I34" s="41"/>
    </row>
    <row r="35" spans="6:9" ht="12.75">
      <c r="F35" s="41"/>
      <c r="G35" s="41"/>
      <c r="H35" s="41"/>
      <c r="I35" s="41"/>
    </row>
    <row r="36" spans="6:9" ht="12.75">
      <c r="F36" s="41"/>
      <c r="G36" s="41"/>
      <c r="H36" s="41"/>
      <c r="I36" s="41"/>
    </row>
    <row r="37" spans="6:9" ht="12.75">
      <c r="F37" s="41"/>
      <c r="G37" s="41"/>
      <c r="H37" s="41"/>
      <c r="I37" s="41"/>
    </row>
    <row r="38" spans="6:9" ht="12.75">
      <c r="F38" s="41"/>
      <c r="G38" s="41"/>
      <c r="H38" s="41"/>
      <c r="I38" s="41"/>
    </row>
    <row r="39" spans="6:9" ht="12.75">
      <c r="F39" s="41"/>
      <c r="G39" s="41"/>
      <c r="H39" s="41"/>
      <c r="I39" s="41"/>
    </row>
    <row r="40" spans="6:9" ht="12.75">
      <c r="F40" s="41"/>
      <c r="G40" s="41"/>
      <c r="H40" s="41"/>
      <c r="I40" s="41"/>
    </row>
    <row r="41" spans="6:9" ht="12.75">
      <c r="F41" s="41"/>
      <c r="G41" s="41"/>
      <c r="H41" s="41"/>
      <c r="I41" s="41"/>
    </row>
    <row r="42" spans="6:9" ht="12.75">
      <c r="F42" s="41"/>
      <c r="G42" s="41"/>
      <c r="H42" s="41"/>
      <c r="I42" s="41"/>
    </row>
    <row r="43" spans="6:9" ht="12.75">
      <c r="F43" s="41"/>
      <c r="G43" s="41"/>
      <c r="H43" s="41"/>
      <c r="I43" s="41"/>
    </row>
    <row r="44" spans="6:9" ht="12.75">
      <c r="F44" s="41"/>
      <c r="G44" s="41"/>
      <c r="H44" s="41"/>
      <c r="I44" s="41"/>
    </row>
    <row r="45" spans="6:9" ht="12.75">
      <c r="F45" s="41"/>
      <c r="G45" s="41"/>
      <c r="H45" s="41"/>
      <c r="I45" s="41"/>
    </row>
    <row r="46" spans="6:9" ht="12.75">
      <c r="F46" s="41"/>
      <c r="G46" s="41"/>
      <c r="H46" s="41"/>
      <c r="I46" s="41"/>
    </row>
    <row r="47" spans="6:9" ht="12.75">
      <c r="F47" s="41"/>
      <c r="G47" s="41"/>
      <c r="H47" s="41"/>
      <c r="I47" s="41"/>
    </row>
    <row r="48" spans="6:9" ht="12.75">
      <c r="F48" s="41"/>
      <c r="G48" s="41"/>
      <c r="H48" s="41"/>
      <c r="I48" s="41"/>
    </row>
    <row r="49" spans="6:9" ht="12.75">
      <c r="F49" s="41"/>
      <c r="G49" s="41"/>
      <c r="H49" s="41"/>
      <c r="I49" s="41"/>
    </row>
    <row r="50" spans="6:9" ht="12.75">
      <c r="F50" s="41"/>
      <c r="G50" s="41"/>
      <c r="H50" s="41"/>
      <c r="I50" s="41"/>
    </row>
    <row r="51" spans="6:9" ht="12.75">
      <c r="F51" s="41"/>
      <c r="G51" s="41"/>
      <c r="H51" s="41"/>
      <c r="I51" s="41"/>
    </row>
    <row r="52" spans="6:9" ht="12.75">
      <c r="F52" s="41"/>
      <c r="G52" s="41"/>
      <c r="H52" s="41"/>
      <c r="I52" s="41"/>
    </row>
    <row r="53" spans="6:9" ht="12.75">
      <c r="F53" s="41"/>
      <c r="G53" s="41"/>
      <c r="H53" s="41"/>
      <c r="I53" s="41"/>
    </row>
    <row r="54" spans="6:9" ht="12.75">
      <c r="F54" s="41"/>
      <c r="G54" s="41"/>
      <c r="H54" s="41"/>
      <c r="I54" s="41"/>
    </row>
    <row r="55" spans="6:9" ht="12.75">
      <c r="F55" s="41"/>
      <c r="G55" s="41"/>
      <c r="H55" s="41"/>
      <c r="I55" s="41"/>
    </row>
    <row r="56" spans="6:9" ht="12.75">
      <c r="F56" s="41"/>
      <c r="G56" s="41"/>
      <c r="H56" s="41"/>
      <c r="I56" s="41"/>
    </row>
    <row r="57" spans="6:9" ht="12.75">
      <c r="F57" s="41"/>
      <c r="G57" s="41"/>
      <c r="H57" s="41"/>
      <c r="I57" s="41"/>
    </row>
    <row r="58" spans="6:9" ht="12.75">
      <c r="F58" s="41"/>
      <c r="G58" s="41"/>
      <c r="H58" s="41"/>
      <c r="I58" s="41"/>
    </row>
    <row r="59" spans="6:9" ht="12.75">
      <c r="F59" s="41"/>
      <c r="G59" s="41"/>
      <c r="H59" s="41"/>
      <c r="I59" s="41"/>
    </row>
    <row r="60" spans="6:9" ht="12.75">
      <c r="F60" s="41"/>
      <c r="G60" s="41"/>
      <c r="H60" s="41"/>
      <c r="I60" s="41"/>
    </row>
    <row r="61" spans="6:9" ht="12.75">
      <c r="F61" s="41"/>
      <c r="G61" s="41"/>
      <c r="H61" s="41"/>
      <c r="I61" s="41"/>
    </row>
    <row r="62" spans="6:9" ht="12.75">
      <c r="F62" s="41"/>
      <c r="G62" s="41"/>
      <c r="H62" s="41"/>
      <c r="I62" s="41"/>
    </row>
    <row r="63" spans="6:9" ht="12.75">
      <c r="F63" s="41"/>
      <c r="G63" s="41"/>
      <c r="H63" s="41"/>
      <c r="I63" s="41"/>
    </row>
    <row r="64" spans="6:9" ht="12.75">
      <c r="F64" s="41"/>
      <c r="G64" s="41"/>
      <c r="H64" s="41"/>
      <c r="I64" s="41"/>
    </row>
    <row r="65" spans="6:9" ht="12.75">
      <c r="F65" s="41"/>
      <c r="G65" s="41"/>
      <c r="H65" s="41"/>
      <c r="I65" s="41"/>
    </row>
    <row r="66" spans="6:9" ht="12.75">
      <c r="F66" s="41"/>
      <c r="G66" s="41"/>
      <c r="H66" s="41"/>
      <c r="I66" s="41"/>
    </row>
    <row r="67" spans="6:9" ht="12.75">
      <c r="F67" s="41"/>
      <c r="G67" s="41"/>
      <c r="H67" s="41"/>
      <c r="I67" s="41"/>
    </row>
    <row r="68" spans="6:9" ht="12.75">
      <c r="F68" s="41"/>
      <c r="G68" s="41"/>
      <c r="H68" s="41"/>
      <c r="I68" s="41"/>
    </row>
    <row r="69" spans="6:9" ht="12.75">
      <c r="F69" s="41"/>
      <c r="G69" s="41"/>
      <c r="H69" s="41"/>
      <c r="I69" s="41"/>
    </row>
    <row r="70" spans="6:9" ht="12.75">
      <c r="F70" s="41"/>
      <c r="G70" s="41"/>
      <c r="H70" s="41"/>
      <c r="I70" s="41"/>
    </row>
    <row r="71" spans="6:9" ht="12.75">
      <c r="F71" s="41"/>
      <c r="G71" s="41"/>
      <c r="H71" s="41"/>
      <c r="I71" s="41"/>
    </row>
    <row r="72" spans="6:9" ht="12.75">
      <c r="F72" s="41"/>
      <c r="G72" s="41"/>
      <c r="H72" s="41"/>
      <c r="I72" s="41"/>
    </row>
    <row r="73" spans="6:9" ht="12.75">
      <c r="F73" s="41"/>
      <c r="G73" s="41"/>
      <c r="H73" s="41"/>
      <c r="I73" s="41"/>
    </row>
    <row r="74" spans="6:9" ht="12.75">
      <c r="F74" s="41"/>
      <c r="G74" s="41"/>
      <c r="H74" s="41"/>
      <c r="I74" s="41"/>
    </row>
    <row r="75" spans="6:9" ht="12.75">
      <c r="F75" s="41"/>
      <c r="G75" s="41"/>
      <c r="H75" s="41"/>
      <c r="I75" s="41"/>
    </row>
    <row r="76" spans="6:9" ht="12.75">
      <c r="F76" s="41"/>
      <c r="G76" s="41"/>
      <c r="H76" s="41"/>
      <c r="I76" s="41"/>
    </row>
    <row r="77" spans="6:9" ht="12.75">
      <c r="F77" s="41"/>
      <c r="G77" s="41"/>
      <c r="H77" s="41"/>
      <c r="I77" s="41"/>
    </row>
    <row r="78" spans="6:9" ht="12.75">
      <c r="F78" s="41"/>
      <c r="G78" s="41"/>
      <c r="H78" s="41"/>
      <c r="I78" s="41"/>
    </row>
    <row r="79" spans="6:9" ht="12.75">
      <c r="F79" s="41"/>
      <c r="G79" s="41"/>
      <c r="H79" s="41"/>
      <c r="I79" s="41"/>
    </row>
    <row r="80" spans="6:9" ht="12.75">
      <c r="F80" s="41"/>
      <c r="G80" s="41"/>
      <c r="H80" s="41"/>
      <c r="I80" s="41"/>
    </row>
    <row r="81" spans="6:9" ht="12.75">
      <c r="F81" s="41"/>
      <c r="G81" s="41"/>
      <c r="H81" s="41"/>
      <c r="I81" s="41"/>
    </row>
    <row r="82" spans="6:9" ht="12.75">
      <c r="F82" s="41"/>
      <c r="G82" s="41"/>
      <c r="H82" s="41"/>
      <c r="I82" s="41"/>
    </row>
    <row r="83" spans="6:9" ht="12.75">
      <c r="F83" s="41"/>
      <c r="G83" s="41"/>
      <c r="H83" s="41"/>
      <c r="I83" s="41"/>
    </row>
    <row r="84" spans="6:9" ht="12.75">
      <c r="F84" s="41"/>
      <c r="G84" s="41"/>
      <c r="H84" s="41"/>
      <c r="I84" s="41"/>
    </row>
    <row r="85" spans="6:9" ht="12.75">
      <c r="F85" s="41"/>
      <c r="G85" s="41"/>
      <c r="H85" s="41"/>
      <c r="I85" s="41"/>
    </row>
    <row r="86" spans="6:9" ht="12.75">
      <c r="F86" s="41"/>
      <c r="G86" s="41"/>
      <c r="H86" s="41"/>
      <c r="I86" s="41"/>
    </row>
    <row r="87" spans="6:9" ht="12.75">
      <c r="F87" s="41"/>
      <c r="G87" s="41"/>
      <c r="H87" s="41"/>
      <c r="I87" s="41"/>
    </row>
    <row r="88" spans="6:9" ht="12.75">
      <c r="F88" s="41"/>
      <c r="G88" s="41"/>
      <c r="H88" s="41"/>
      <c r="I88" s="41"/>
    </row>
    <row r="89" spans="6:9" ht="12.75">
      <c r="F89" s="41"/>
      <c r="G89" s="41"/>
      <c r="H89" s="41"/>
      <c r="I89" s="41"/>
    </row>
    <row r="90" spans="6:9" ht="12.75">
      <c r="F90" s="41"/>
      <c r="G90" s="41"/>
      <c r="H90" s="41"/>
      <c r="I90" s="41"/>
    </row>
    <row r="91" spans="6:9" ht="12.75">
      <c r="F91" s="41"/>
      <c r="G91" s="41"/>
      <c r="H91" s="41"/>
      <c r="I91" s="41"/>
    </row>
    <row r="92" spans="6:9" ht="12.75">
      <c r="F92" s="41"/>
      <c r="G92" s="41"/>
      <c r="H92" s="41"/>
      <c r="I92" s="41"/>
    </row>
    <row r="93" spans="6:9" ht="12.75">
      <c r="F93" s="41"/>
      <c r="G93" s="41"/>
      <c r="H93" s="41"/>
      <c r="I93" s="41"/>
    </row>
    <row r="94" spans="6:9" ht="12.75">
      <c r="F94" s="41"/>
      <c r="G94" s="41"/>
      <c r="H94" s="41"/>
      <c r="I94" s="41"/>
    </row>
    <row r="95" spans="6:9" ht="12.75">
      <c r="F95" s="41"/>
      <c r="G95" s="41"/>
      <c r="H95" s="41"/>
      <c r="I95" s="41"/>
    </row>
    <row r="96" spans="6:9" ht="12.75">
      <c r="F96" s="41"/>
      <c r="G96" s="41"/>
      <c r="H96" s="41"/>
      <c r="I96" s="41"/>
    </row>
    <row r="97" spans="6:9" ht="12.75">
      <c r="F97" s="41"/>
      <c r="G97" s="41"/>
      <c r="H97" s="41"/>
      <c r="I97" s="41"/>
    </row>
    <row r="98" spans="6:9" ht="12.75">
      <c r="F98" s="41"/>
      <c r="G98" s="41"/>
      <c r="H98" s="41"/>
      <c r="I98" s="41"/>
    </row>
    <row r="99" spans="6:9" ht="12.75">
      <c r="F99" s="41"/>
      <c r="G99" s="41"/>
      <c r="H99" s="41"/>
      <c r="I99" s="41"/>
    </row>
    <row r="100" spans="6:9" ht="12.75">
      <c r="F100" s="41"/>
      <c r="G100" s="41"/>
      <c r="H100" s="41"/>
      <c r="I100" s="41"/>
    </row>
    <row r="101" spans="6:9" ht="12.75">
      <c r="F101" s="41"/>
      <c r="G101" s="41"/>
      <c r="H101" s="41"/>
      <c r="I101" s="41"/>
    </row>
    <row r="102" spans="6:9" ht="12.75">
      <c r="F102" s="41"/>
      <c r="G102" s="41"/>
      <c r="H102" s="41"/>
      <c r="I102" s="41"/>
    </row>
    <row r="103" spans="6:9" ht="12.75">
      <c r="F103" s="41"/>
      <c r="G103" s="41"/>
      <c r="H103" s="41"/>
      <c r="I103" s="41"/>
    </row>
    <row r="104" spans="6:9" ht="12.75">
      <c r="F104" s="41"/>
      <c r="G104" s="41"/>
      <c r="H104" s="41"/>
      <c r="I104" s="41"/>
    </row>
    <row r="105" spans="6:9" ht="12.75">
      <c r="F105" s="41"/>
      <c r="G105" s="41"/>
      <c r="H105" s="41"/>
      <c r="I105" s="41"/>
    </row>
    <row r="106" spans="6:9" ht="12.75">
      <c r="F106" s="41"/>
      <c r="G106" s="41"/>
      <c r="H106" s="41"/>
      <c r="I106" s="41"/>
    </row>
    <row r="107" spans="6:9" ht="12.75">
      <c r="F107" s="41"/>
      <c r="G107" s="41"/>
      <c r="H107" s="41"/>
      <c r="I107" s="41"/>
    </row>
    <row r="108" spans="6:9" ht="12.75">
      <c r="F108" s="41"/>
      <c r="G108" s="41"/>
      <c r="H108" s="41"/>
      <c r="I108" s="41"/>
    </row>
    <row r="109" spans="6:9" ht="12.75">
      <c r="F109" s="41"/>
      <c r="G109" s="41"/>
      <c r="H109" s="41"/>
      <c r="I109" s="41"/>
    </row>
    <row r="110" spans="6:9" ht="12.75">
      <c r="F110" s="41"/>
      <c r="G110" s="41"/>
      <c r="H110" s="41"/>
      <c r="I110" s="41"/>
    </row>
    <row r="111" spans="6:9" ht="12.75">
      <c r="F111" s="41"/>
      <c r="G111" s="41"/>
      <c r="H111" s="41"/>
      <c r="I111" s="41"/>
    </row>
    <row r="112" spans="6:9" ht="12.75">
      <c r="F112" s="41"/>
      <c r="G112" s="41"/>
      <c r="H112" s="41"/>
      <c r="I112" s="41"/>
    </row>
    <row r="113" spans="6:9" ht="12.75">
      <c r="F113" s="41"/>
      <c r="G113" s="41"/>
      <c r="H113" s="41"/>
      <c r="I113" s="41"/>
    </row>
    <row r="114" spans="6:9" ht="12.75">
      <c r="F114" s="41"/>
      <c r="G114" s="41"/>
      <c r="H114" s="41"/>
      <c r="I114" s="41"/>
    </row>
    <row r="115" spans="6:9" ht="12.75">
      <c r="F115" s="41"/>
      <c r="G115" s="41"/>
      <c r="H115" s="41"/>
      <c r="I115" s="41"/>
    </row>
    <row r="116" spans="6:9" ht="12.75">
      <c r="F116" s="41"/>
      <c r="G116" s="41"/>
      <c r="H116" s="41"/>
      <c r="I116" s="41"/>
    </row>
    <row r="117" spans="6:9" ht="12.75">
      <c r="F117" s="41"/>
      <c r="G117" s="41"/>
      <c r="H117" s="41"/>
      <c r="I117" s="41"/>
    </row>
    <row r="118" spans="6:9" ht="12.75">
      <c r="F118" s="41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6:9" ht="12.75">
      <c r="F609" s="41"/>
      <c r="G609" s="41"/>
      <c r="H609" s="41"/>
      <c r="I609" s="41"/>
    </row>
    <row r="610" spans="6:9" ht="12.75">
      <c r="F610" s="41"/>
      <c r="G610" s="41"/>
      <c r="H610" s="41"/>
      <c r="I610" s="41"/>
    </row>
    <row r="611" spans="6:9" ht="12.75">
      <c r="F611" s="41"/>
      <c r="G611" s="41"/>
      <c r="H611" s="41"/>
      <c r="I611" s="41"/>
    </row>
    <row r="612" spans="6:9" ht="12.75">
      <c r="F612" s="41"/>
      <c r="G612" s="41"/>
      <c r="H612" s="41"/>
      <c r="I612" s="41"/>
    </row>
    <row r="613" spans="6:9" ht="12.75">
      <c r="F613" s="41"/>
      <c r="G613" s="41"/>
      <c r="H613" s="41"/>
      <c r="I613" s="41"/>
    </row>
    <row r="614" spans="6:9" ht="12.75">
      <c r="F614" s="41"/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  <row r="662" spans="7:9" ht="12.75">
      <c r="G662" s="41"/>
      <c r="H662" s="41"/>
      <c r="I662" s="41"/>
    </row>
    <row r="663" spans="7:9" ht="12.75">
      <c r="G663" s="41"/>
      <c r="H663" s="41"/>
      <c r="I663" s="41"/>
    </row>
    <row r="664" spans="7:9" ht="12.75">
      <c r="G664" s="41"/>
      <c r="H664" s="41"/>
      <c r="I664" s="41"/>
    </row>
    <row r="665" spans="7:9" ht="12.75">
      <c r="G665" s="41"/>
      <c r="H665" s="41"/>
      <c r="I665" s="41"/>
    </row>
    <row r="666" spans="7:9" ht="12.75">
      <c r="G666" s="41"/>
      <c r="H666" s="41"/>
      <c r="I666" s="41"/>
    </row>
    <row r="667" spans="7:9" ht="12.75">
      <c r="G667" s="41"/>
      <c r="H667" s="41"/>
      <c r="I667" s="41"/>
    </row>
  </sheetData>
  <sheetProtection/>
  <mergeCells count="6">
    <mergeCell ref="A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2010-11-16T07:58:17Z</dcterms:created>
  <dcterms:modified xsi:type="dcterms:W3CDTF">2011-04-19T10:48:02Z</dcterms:modified>
  <cp:category/>
  <cp:version/>
  <cp:contentType/>
  <cp:contentStatus/>
</cp:coreProperties>
</file>