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585" yWindow="735" windowWidth="18615" windowHeight="1323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23" i="1" l="1"/>
  <c r="D22" i="1"/>
  <c r="D20" i="1"/>
  <c r="D19" i="1"/>
  <c r="D17" i="1"/>
  <c r="D16" i="1"/>
  <c r="D14" i="1"/>
  <c r="D13" i="1"/>
  <c r="D11" i="1"/>
  <c r="D10" i="1"/>
  <c r="D27" i="1" l="1"/>
  <c r="F25" i="1" l="1"/>
  <c r="G25" i="1"/>
  <c r="H25" i="1"/>
  <c r="F26" i="1"/>
  <c r="G26" i="1"/>
  <c r="H26" i="1"/>
  <c r="F27" i="1"/>
  <c r="G27" i="1"/>
  <c r="H27" i="1"/>
  <c r="E26" i="1"/>
  <c r="E27" i="1"/>
  <c r="E25" i="1"/>
  <c r="D25" i="1" l="1"/>
  <c r="D26" i="1"/>
  <c r="D34" i="1" s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<sst xmlns="http://schemas.openxmlformats.org/spreadsheetml/2006/main" count="44" uniqueCount="29">
  <si>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</si>
  <si>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</si>
  <si>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</si>
  <si>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</si>
  <si>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</si>
  <si>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</si>
  <si>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</si>
  <si>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</si>
  <si>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</si>
  <si>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</si>
  <si>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</si>
  <si>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</si>
  <si>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</si>
  <si>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</si>
  <si>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</si>
  <si>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</si>
  <si>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ОАО "ЮРЭСК"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</si>
  <si>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</si>
  <si>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</si>
  <si>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</si>
  <si>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</si>
  <si>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</si>
  <si>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</si>
  <si>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>в т.ч. население</t>
  </si>
  <si>
    <t>Полезный отпуск потребителям ОАО "ЮТЭК"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</si>
  <si>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</si>
  <si>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</si>
  <si>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</si>
  <si>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за июнь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</si>
</sst>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65" fontId="9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/>
    <xf numFmtId="165" fontId="1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16" sqref="F16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20" t="s">
        <v>6</v>
      </c>
      <c r="B1" s="20"/>
      <c r="C1" s="20"/>
      <c r="D1" s="20"/>
      <c r="E1" s="20"/>
      <c r="F1" s="20"/>
      <c r="G1" s="20"/>
      <c r="H1" s="20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1" t="s">
        <v>5</v>
      </c>
      <c r="B2" s="21"/>
      <c r="C2" s="21"/>
      <c r="D2" s="21"/>
      <c r="E2" s="21"/>
      <c r="F2" s="21"/>
      <c r="G2" s="21"/>
      <c r="H2" s="21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2" t="s">
        <v>0</v>
      </c>
      <c r="B3" s="22"/>
      <c r="C3" s="22"/>
      <c r="D3" s="22"/>
      <c r="E3" s="22"/>
      <c r="F3" s="22"/>
      <c r="G3" s="22"/>
      <c r="H3" s="22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3" t="s">
        <v>28</v>
      </c>
      <c r="B4" s="23"/>
      <c r="C4" s="23"/>
      <c r="D4" s="23"/>
      <c r="E4" s="23"/>
      <c r="F4" s="23"/>
      <c r="G4" s="23"/>
      <c r="H4" s="23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25</v>
      </c>
      <c r="B7" s="13"/>
      <c r="C7" s="13"/>
      <c r="D7" s="13"/>
      <c r="E7" s="13"/>
      <c r="F7" s="13"/>
      <c r="G7" s="13"/>
      <c r="H7" s="13"/>
      <c r="I7" s="10"/>
    </row>
    <row r="8" spans="1:17" x14ac:dyDescent="0.2">
      <c r="A8" s="24" t="s">
        <v>7</v>
      </c>
      <c r="B8" s="24" t="s">
        <v>1</v>
      </c>
      <c r="C8" s="24" t="s">
        <v>8</v>
      </c>
      <c r="D8" s="24" t="s">
        <v>27</v>
      </c>
      <c r="E8" s="24"/>
      <c r="F8" s="24"/>
      <c r="G8" s="24"/>
      <c r="H8" s="24"/>
      <c r="I8" s="10"/>
    </row>
    <row r="9" spans="1:17" x14ac:dyDescent="0.2">
      <c r="A9" s="24"/>
      <c r="B9" s="24"/>
      <c r="C9" s="24"/>
      <c r="D9" s="14" t="s">
        <v>2</v>
      </c>
      <c r="E9" s="14" t="s">
        <v>3</v>
      </c>
      <c r="F9" s="14" t="s">
        <v>9</v>
      </c>
      <c r="G9" s="14" t="s">
        <v>10</v>
      </c>
      <c r="H9" s="14" t="s">
        <v>4</v>
      </c>
      <c r="I9" s="10"/>
    </row>
    <row r="10" spans="1:17" ht="15" x14ac:dyDescent="0.25">
      <c r="A10" s="25">
        <v>1</v>
      </c>
      <c r="B10" s="25" t="s">
        <v>18</v>
      </c>
      <c r="C10" s="15" t="s">
        <v>11</v>
      </c>
      <c r="D10" s="19">
        <f>SUM(E10:H10)</f>
        <v>17270.116638888889</v>
      </c>
      <c r="E10" s="18">
        <v>0</v>
      </c>
      <c r="F10" s="18">
        <v>12639.235305555556</v>
      </c>
      <c r="G10" s="18">
        <v>4250.9333333333334</v>
      </c>
      <c r="H10" s="18">
        <v>379.94800000000015</v>
      </c>
      <c r="I10" s="10"/>
    </row>
    <row r="11" spans="1:17" ht="15" x14ac:dyDescent="0.25">
      <c r="A11" s="25"/>
      <c r="B11" s="25"/>
      <c r="C11" s="15" t="s">
        <v>12</v>
      </c>
      <c r="D11" s="19">
        <f>SUM(E11:H11)</f>
        <v>2982.3380000000006</v>
      </c>
      <c r="E11" s="18">
        <v>0</v>
      </c>
      <c r="F11" s="18">
        <v>0</v>
      </c>
      <c r="G11" s="18">
        <v>58.876000000000005</v>
      </c>
      <c r="H11" s="18">
        <v>2923.4620000000004</v>
      </c>
      <c r="I11" s="10"/>
    </row>
    <row r="12" spans="1:17" ht="15" x14ac:dyDescent="0.25">
      <c r="A12" s="25"/>
      <c r="B12" s="25"/>
      <c r="C12" s="15" t="s">
        <v>13</v>
      </c>
      <c r="D12" s="19">
        <v>1167.2555</v>
      </c>
      <c r="E12" s="18">
        <v>0</v>
      </c>
      <c r="F12" s="18">
        <v>0</v>
      </c>
      <c r="G12" s="18">
        <v>0</v>
      </c>
      <c r="H12" s="18">
        <v>0</v>
      </c>
      <c r="I12" s="10"/>
    </row>
    <row r="13" spans="1:17" ht="15" x14ac:dyDescent="0.25">
      <c r="A13" s="25">
        <v>2</v>
      </c>
      <c r="B13" s="25" t="s">
        <v>14</v>
      </c>
      <c r="C13" s="15" t="s">
        <v>11</v>
      </c>
      <c r="D13" s="19">
        <f>SUM(E13:H13)</f>
        <v>1717.306</v>
      </c>
      <c r="E13" s="18">
        <v>0</v>
      </c>
      <c r="F13" s="18">
        <v>101.88200000000001</v>
      </c>
      <c r="G13" s="18">
        <v>873.03</v>
      </c>
      <c r="H13" s="18">
        <v>742.39400000000001</v>
      </c>
      <c r="I13" s="10"/>
    </row>
    <row r="14" spans="1:17" ht="15" x14ac:dyDescent="0.25">
      <c r="A14" s="25"/>
      <c r="B14" s="25"/>
      <c r="C14" s="15" t="s">
        <v>12</v>
      </c>
      <c r="D14" s="19">
        <f>SUM(E14:H14)</f>
        <v>1299.7180000000001</v>
      </c>
      <c r="E14" s="18">
        <v>0</v>
      </c>
      <c r="F14" s="18">
        <v>0</v>
      </c>
      <c r="G14" s="18">
        <v>11.655999999999999</v>
      </c>
      <c r="H14" s="18">
        <v>1288.0620000000001</v>
      </c>
      <c r="I14" s="10"/>
    </row>
    <row r="15" spans="1:17" ht="15" x14ac:dyDescent="0.25">
      <c r="A15" s="25"/>
      <c r="B15" s="25"/>
      <c r="C15" s="15" t="s">
        <v>13</v>
      </c>
      <c r="D15" s="19">
        <v>234.01300000000001</v>
      </c>
      <c r="E15" s="18">
        <v>0</v>
      </c>
      <c r="F15" s="18">
        <v>0</v>
      </c>
      <c r="G15" s="18">
        <v>0</v>
      </c>
      <c r="H15" s="18">
        <v>0</v>
      </c>
      <c r="I15" s="10"/>
    </row>
    <row r="16" spans="1:17" ht="15" x14ac:dyDescent="0.25">
      <c r="A16" s="25">
        <v>3</v>
      </c>
      <c r="B16" s="25" t="s">
        <v>19</v>
      </c>
      <c r="C16" s="15" t="s">
        <v>11</v>
      </c>
      <c r="D16" s="19">
        <f>SUM(E16:H16)</f>
        <v>476.56600000000003</v>
      </c>
      <c r="E16" s="18">
        <v>0</v>
      </c>
      <c r="F16" s="18">
        <v>0</v>
      </c>
      <c r="G16" s="18">
        <v>285.84100000000001</v>
      </c>
      <c r="H16" s="18">
        <v>190.72499999999999</v>
      </c>
      <c r="I16" s="10"/>
    </row>
    <row r="17" spans="1:9" ht="15" x14ac:dyDescent="0.25">
      <c r="A17" s="25"/>
      <c r="B17" s="25"/>
      <c r="C17" s="15" t="s">
        <v>12</v>
      </c>
      <c r="D17" s="19">
        <f>SUM(E17:H17)</f>
        <v>170.10599999999999</v>
      </c>
      <c r="E17" s="18">
        <v>0</v>
      </c>
      <c r="F17" s="18">
        <v>0</v>
      </c>
      <c r="G17" s="18">
        <v>168.23099999999999</v>
      </c>
      <c r="H17" s="18">
        <v>1.875</v>
      </c>
      <c r="I17" s="10"/>
    </row>
    <row r="18" spans="1:9" ht="15" x14ac:dyDescent="0.25">
      <c r="A18" s="25"/>
      <c r="B18" s="25"/>
      <c r="C18" s="15" t="s">
        <v>13</v>
      </c>
      <c r="D18" s="19">
        <v>0</v>
      </c>
      <c r="E18" s="18">
        <v>0</v>
      </c>
      <c r="F18" s="18">
        <v>0</v>
      </c>
      <c r="G18" s="18">
        <v>0</v>
      </c>
      <c r="H18" s="18">
        <v>0</v>
      </c>
      <c r="I18" s="10"/>
    </row>
    <row r="19" spans="1:9" ht="15" x14ac:dyDescent="0.25">
      <c r="A19" s="25">
        <v>4</v>
      </c>
      <c r="B19" s="25" t="s">
        <v>15</v>
      </c>
      <c r="C19" s="15" t="s">
        <v>11</v>
      </c>
      <c r="D19" s="19">
        <f>SUM(E19:H19)</f>
        <v>2701.078</v>
      </c>
      <c r="E19" s="18">
        <v>0</v>
      </c>
      <c r="F19" s="18">
        <v>0</v>
      </c>
      <c r="G19" s="18">
        <v>2383.953</v>
      </c>
      <c r="H19" s="18">
        <v>317.12499999999989</v>
      </c>
      <c r="I19" s="10"/>
    </row>
    <row r="20" spans="1:9" ht="15" x14ac:dyDescent="0.25">
      <c r="A20" s="25"/>
      <c r="B20" s="25"/>
      <c r="C20" s="15" t="s">
        <v>12</v>
      </c>
      <c r="D20" s="19">
        <f>SUM(E20:H20)</f>
        <v>845.87900000000002</v>
      </c>
      <c r="E20" s="18">
        <v>0</v>
      </c>
      <c r="F20" s="18">
        <v>0</v>
      </c>
      <c r="G20" s="18">
        <v>2.63</v>
      </c>
      <c r="H20" s="18">
        <v>843.24900000000002</v>
      </c>
      <c r="I20" s="10"/>
    </row>
    <row r="21" spans="1:9" ht="15" x14ac:dyDescent="0.25">
      <c r="A21" s="25"/>
      <c r="B21" s="25"/>
      <c r="C21" s="15" t="s">
        <v>13</v>
      </c>
      <c r="D21" s="19">
        <v>140.58399999999997</v>
      </c>
      <c r="E21" s="18">
        <v>0</v>
      </c>
      <c r="F21" s="18">
        <v>0</v>
      </c>
      <c r="G21" s="18">
        <v>0</v>
      </c>
      <c r="H21" s="18">
        <v>0</v>
      </c>
      <c r="I21" s="10"/>
    </row>
    <row r="22" spans="1:9" ht="15" x14ac:dyDescent="0.25">
      <c r="A22" s="25">
        <v>5</v>
      </c>
      <c r="B22" s="25" t="s">
        <v>16</v>
      </c>
      <c r="C22" s="15" t="s">
        <v>11</v>
      </c>
      <c r="D22" s="19">
        <f>SUM(E22:H22)</f>
        <v>4691.1149999999998</v>
      </c>
      <c r="E22" s="18">
        <v>0</v>
      </c>
      <c r="F22" s="18">
        <v>0</v>
      </c>
      <c r="G22" s="18">
        <v>2818.2529999999992</v>
      </c>
      <c r="H22" s="18">
        <v>1872.8620000000001</v>
      </c>
      <c r="I22" s="10"/>
    </row>
    <row r="23" spans="1:9" ht="15" customHeight="1" x14ac:dyDescent="0.25">
      <c r="A23" s="25"/>
      <c r="B23" s="25"/>
      <c r="C23" s="15" t="s">
        <v>12</v>
      </c>
      <c r="D23" s="19">
        <f>SUM(E23:H23)</f>
        <v>4478.5549999999994</v>
      </c>
      <c r="E23" s="18">
        <v>0</v>
      </c>
      <c r="F23" s="18">
        <v>0</v>
      </c>
      <c r="G23" s="18">
        <v>382.423</v>
      </c>
      <c r="H23" s="18">
        <v>4096.1319999999996</v>
      </c>
      <c r="I23" s="10"/>
    </row>
    <row r="24" spans="1:9" ht="15" customHeight="1" x14ac:dyDescent="0.25">
      <c r="A24" s="25"/>
      <c r="B24" s="25"/>
      <c r="C24" s="15" t="s">
        <v>13</v>
      </c>
      <c r="D24" s="19">
        <v>555.29899999999998</v>
      </c>
      <c r="E24" s="18">
        <v>0</v>
      </c>
      <c r="F24" s="18">
        <v>0</v>
      </c>
      <c r="G24" s="18">
        <v>0</v>
      </c>
      <c r="H24" s="18">
        <v>0</v>
      </c>
      <c r="I24" s="10"/>
    </row>
    <row r="25" spans="1:9" ht="15" x14ac:dyDescent="0.25">
      <c r="A25" s="25"/>
      <c r="B25" s="25" t="s">
        <v>17</v>
      </c>
      <c r="C25" s="15" t="s">
        <v>11</v>
      </c>
      <c r="D25" s="16">
        <f>SUM(E25:H25)</f>
        <v>26856.181638888887</v>
      </c>
      <c r="E25" s="17">
        <f>E10+E13+E16+E19+E22</f>
        <v>0</v>
      </c>
      <c r="F25" s="17">
        <f t="shared" ref="F25:H25" si="0">F10+F13+F16+F19+F22</f>
        <v>12741.117305555556</v>
      </c>
      <c r="G25" s="17">
        <f t="shared" si="0"/>
        <v>10612.010333333332</v>
      </c>
      <c r="H25" s="17">
        <f t="shared" si="0"/>
        <v>3503.0540000000001</v>
      </c>
      <c r="I25" s="10"/>
    </row>
    <row r="26" spans="1:9" ht="15" x14ac:dyDescent="0.25">
      <c r="A26" s="25"/>
      <c r="B26" s="25"/>
      <c r="C26" s="15" t="s">
        <v>12</v>
      </c>
      <c r="D26" s="16">
        <f>SUM(E26:H26)</f>
        <v>9776.5959999999995</v>
      </c>
      <c r="E26" s="17">
        <f t="shared" ref="E26:E27" si="1">E11+E14+E17+E20+E23</f>
        <v>0</v>
      </c>
      <c r="F26" s="17">
        <f t="shared" ref="F26:H26" si="2">F11+F14+F17+F20+F23</f>
        <v>0</v>
      </c>
      <c r="G26" s="17">
        <f t="shared" si="2"/>
        <v>623.81600000000003</v>
      </c>
      <c r="H26" s="17">
        <f t="shared" si="2"/>
        <v>9152.7799999999988</v>
      </c>
      <c r="I26" s="10"/>
    </row>
    <row r="27" spans="1:9" ht="15" x14ac:dyDescent="0.25">
      <c r="A27" s="25"/>
      <c r="B27" s="25"/>
      <c r="C27" s="15" t="s">
        <v>13</v>
      </c>
      <c r="D27" s="16">
        <f>D12+D15+D18+D21+D24</f>
        <v>2097.1514999999999</v>
      </c>
      <c r="E27" s="17">
        <f t="shared" si="1"/>
        <v>0</v>
      </c>
      <c r="F27" s="17">
        <f t="shared" ref="F27:H27" si="3">F12+F15+F18+F21+F24</f>
        <v>0</v>
      </c>
      <c r="G27" s="17">
        <f t="shared" si="3"/>
        <v>0</v>
      </c>
      <c r="H27" s="17">
        <f t="shared" si="3"/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26" t="s">
        <v>20</v>
      </c>
      <c r="B30" s="26"/>
      <c r="C30" s="26"/>
      <c r="D30" s="26"/>
      <c r="E30" s="26"/>
      <c r="F30" s="26"/>
      <c r="G30" s="26"/>
      <c r="H30" s="26"/>
      <c r="I30" s="10"/>
    </row>
    <row r="31" spans="1:9" ht="18.75" x14ac:dyDescent="0.2">
      <c r="A31" s="27" t="s">
        <v>21</v>
      </c>
      <c r="B31" s="27"/>
      <c r="C31" s="27"/>
      <c r="D31" s="27"/>
      <c r="E31" s="27"/>
      <c r="F31" s="27"/>
      <c r="G31" s="27"/>
      <c r="H31" s="27"/>
      <c r="I31" s="10"/>
    </row>
    <row r="32" spans="1:9" ht="15.75" x14ac:dyDescent="0.2">
      <c r="A32" s="29" t="s">
        <v>22</v>
      </c>
      <c r="B32" s="29"/>
      <c r="C32" s="29"/>
      <c r="D32" s="30" t="s">
        <v>26</v>
      </c>
      <c r="E32" s="30"/>
      <c r="F32" s="30"/>
      <c r="G32" s="30"/>
      <c r="H32" s="30"/>
      <c r="I32" s="10"/>
    </row>
    <row r="33" spans="1:9" ht="15.75" x14ac:dyDescent="0.2">
      <c r="A33" s="31" t="s">
        <v>24</v>
      </c>
      <c r="B33" s="31"/>
      <c r="C33" s="31"/>
      <c r="D33" s="32">
        <f>D25+D26</f>
        <v>36632.777638888889</v>
      </c>
      <c r="E33" s="32"/>
      <c r="F33" s="32"/>
      <c r="G33" s="32"/>
      <c r="H33" s="32"/>
      <c r="I33" s="10"/>
    </row>
    <row r="34" spans="1:9" ht="15.75" x14ac:dyDescent="0.25">
      <c r="A34" s="33" t="s">
        <v>23</v>
      </c>
      <c r="B34" s="33"/>
      <c r="C34" s="33"/>
      <c r="D34" s="32">
        <f>D26</f>
        <v>9776.5959999999995</v>
      </c>
      <c r="E34" s="32"/>
      <c r="F34" s="32"/>
      <c r="G34" s="32"/>
      <c r="H34" s="32"/>
      <c r="I34" s="10"/>
    </row>
    <row r="35" spans="1:9" ht="18.75" x14ac:dyDescent="0.3">
      <c r="A35" s="28"/>
      <c r="B35" s="28"/>
      <c r="C35" s="28"/>
      <c r="D35" s="28"/>
      <c r="E35" s="28"/>
      <c r="F35" s="28"/>
      <c r="G35" s="28"/>
      <c r="H35" s="28"/>
      <c r="I35" s="10"/>
    </row>
    <row r="36" spans="1:9" x14ac:dyDescent="0.2">
      <c r="F36" s="10"/>
      <c r="G36" s="10"/>
      <c r="H36" s="10"/>
      <c r="I36" s="10"/>
    </row>
    <row r="37" spans="1:9" x14ac:dyDescent="0.2">
      <c r="F37" s="10"/>
      <c r="G37" s="10"/>
      <c r="H37" s="10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Шмаков Павел Борисович</cp:lastModifiedBy>
  <cp:lastPrinted>2012-06-09T10:44:32Z</cp:lastPrinted>
  <dcterms:created xsi:type="dcterms:W3CDTF">2010-11-16T07:58:17Z</dcterms:created>
  <dcterms:modified xsi:type="dcterms:W3CDTF">2014-07-11T08:22:46Z</dcterms:modified>
</cp:coreProperties>
</file>