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300" windowWidth="13395" windowHeight="11910" tabRatio="918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РР'!$B$1:$H$36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<sst xmlns="http://schemas.openxmlformats.org/spreadsheetml/2006/main" count="275" uniqueCount="73">
  <si>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</si>
  <si>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</si>
  <si>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</si>
  <si>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</si>
  <si>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</si>
  <si>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</si>
  <si>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</si>
  <si>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</si>
  <si>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</si>
  <si>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</si>
  <si>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1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</si>
  <si>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</si>
  <si>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</si>
  <si>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</si>
  <si>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</si>
  <si>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</si>
  <si>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</si>
  <si>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</si>
  <si>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</si>
  <si>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</si>
  <si>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1.4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</si>
  <si>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</si>
  <si>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</si>
  <si>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</si>
  <si>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</si>
  <si>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</si>
  <si>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</si>
  <si>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</si>
  <si>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</si>
  <si>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</si>
  <si>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</si>
  <si>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</si>
  <si>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</si>
  <si>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</si>
  <si>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</si>
  <si>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</si>
  <si>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</si>
  <si>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</si>
  <si>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</si>
  <si>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</si>
  <si>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</si>
  <si>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</si>
  <si>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</si>
  <si>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</si>
  <si>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</si>
  <si>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</si>
  <si>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</si>
  <si>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</si>
  <si>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</si>
  <si>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</si>
  <si>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</si>
  <si>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</si>
  <si>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</si>
  <si>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</si>
  <si>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</si>
  <si>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</si>
  <si>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</si>
  <si>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</si>
  <si>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>в мае 2012года (факт)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</si>
  <si>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</si>
  <si>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</si>
  <si>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 xml:space="preserve"> стоимость услуги по оперативно-диспетчерскому управлению в электроэнергетике, подлежащая оплате гарантирующим поставщиком за расчетный период
</t>
  </si>
  <si>
    <t xml:space="preserve"> 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
</t>
  </si>
  <si>
    <t xml:space="preserve"> 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
</t>
  </si>
  <si>
    <t xml:space="preserve"> объем поставки электрической энергии потребителям (покупателям) гарантирующего поставщика за расчетный период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</si>
  <si>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</si>
  <si>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</si>
  <si>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 xml:space="preserve">стоимость услуги по оперативно-диспетчерскому управлению в электроэнергетике, подлежащая оплате гарантирующим поставщиком за расчетный период
</t>
  </si>
  <si>
    <t xml:space="preserve"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
</t>
  </si>
  <si>
    <t xml:space="preserve"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
</t>
  </si>
  <si>
    <t xml:space="preserve">объем поставки электрической энергии потребителям (покупателям) гарантирующего поставщика за расчетный период
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</si>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</sst>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b/>
      <sz val="11"/>
      <color indexed="8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  <font>
      <b/>
      <sz val="11"/>
      <color rgb="FF0000FF"/>
      <name val="Arial Cyr"/>
      <family val="0"/>
    </font>
    <font>
      <sz val="11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9" borderId="0" applyNumberFormat="0" applyBorder="0" applyAlignment="0" applyProtection="0"/>
    <xf numFmtId="0" fontId="0" fillId="21" borderId="0" applyNumberFormat="0" applyBorder="0" applyAlignment="0" applyProtection="0"/>
    <xf numFmtId="0" fontId="34" fillId="15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67" fillId="24" borderId="0" applyNumberFormat="0" applyBorder="0" applyAlignment="0" applyProtection="0"/>
    <xf numFmtId="0" fontId="35" fillId="25" borderId="0" applyNumberFormat="0" applyBorder="0" applyAlignment="0" applyProtection="0"/>
    <xf numFmtId="0" fontId="67" fillId="26" borderId="0" applyNumberFormat="0" applyBorder="0" applyAlignment="0" applyProtection="0"/>
    <xf numFmtId="0" fontId="35" fillId="17" borderId="0" applyNumberFormat="0" applyBorder="0" applyAlignment="0" applyProtection="0"/>
    <xf numFmtId="0" fontId="67" fillId="27" borderId="0" applyNumberFormat="0" applyBorder="0" applyAlignment="0" applyProtection="0"/>
    <xf numFmtId="0" fontId="35" fillId="19" borderId="0" applyNumberFormat="0" applyBorder="0" applyAlignment="0" applyProtection="0"/>
    <xf numFmtId="0" fontId="67" fillId="28" borderId="0" applyNumberFormat="0" applyBorder="0" applyAlignment="0" applyProtection="0"/>
    <xf numFmtId="0" fontId="35" fillId="29" borderId="0" applyNumberFormat="0" applyBorder="0" applyAlignment="0" applyProtection="0"/>
    <xf numFmtId="0" fontId="67" fillId="30" borderId="0" applyNumberFormat="0" applyBorder="0" applyAlignment="0" applyProtection="0"/>
    <xf numFmtId="0" fontId="35" fillId="31" borderId="0" applyNumberFormat="0" applyBorder="0" applyAlignment="0" applyProtection="0"/>
    <xf numFmtId="0" fontId="67" fillId="32" borderId="0" applyNumberFormat="0" applyBorder="0" applyAlignment="0" applyProtection="0"/>
    <xf numFmtId="0" fontId="35" fillId="33" borderId="0" applyNumberFormat="0" applyBorder="0" applyAlignment="0" applyProtection="0"/>
    <xf numFmtId="167" fontId="5" fillId="0" borderId="0" applyFon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35" fillId="35" borderId="0" applyNumberFormat="0" applyBorder="0" applyAlignment="0" applyProtection="0"/>
    <xf numFmtId="0" fontId="67" fillId="36" borderId="0" applyNumberFormat="0" applyBorder="0" applyAlignment="0" applyProtection="0"/>
    <xf numFmtId="0" fontId="35" fillId="37" borderId="0" applyNumberFormat="0" applyBorder="0" applyAlignment="0" applyProtection="0"/>
    <xf numFmtId="0" fontId="67" fillId="38" borderId="0" applyNumberFormat="0" applyBorder="0" applyAlignment="0" applyProtection="0"/>
    <xf numFmtId="0" fontId="35" fillId="39" borderId="0" applyNumberFormat="0" applyBorder="0" applyAlignment="0" applyProtection="0"/>
    <xf numFmtId="0" fontId="67" fillId="40" borderId="0" applyNumberFormat="0" applyBorder="0" applyAlignment="0" applyProtection="0"/>
    <xf numFmtId="0" fontId="35" fillId="29" borderId="0" applyNumberFormat="0" applyBorder="0" applyAlignment="0" applyProtection="0"/>
    <xf numFmtId="0" fontId="67" fillId="41" borderId="0" applyNumberFormat="0" applyBorder="0" applyAlignment="0" applyProtection="0"/>
    <xf numFmtId="0" fontId="35" fillId="31" borderId="0" applyNumberFormat="0" applyBorder="0" applyAlignment="0" applyProtection="0"/>
    <xf numFmtId="0" fontId="67" fillId="42" borderId="0" applyNumberFormat="0" applyBorder="0" applyAlignment="0" applyProtection="0"/>
    <xf numFmtId="0" fontId="35" fillId="43" borderId="0" applyNumberFormat="0" applyBorder="0" applyAlignment="0" applyProtection="0"/>
    <xf numFmtId="168" fontId="6" fillId="0" borderId="1">
      <alignment/>
      <protection locked="0"/>
    </xf>
    <xf numFmtId="0" fontId="68" fillId="44" borderId="2" applyNumberFormat="0" applyAlignment="0" applyProtection="0"/>
    <xf numFmtId="0" fontId="36" fillId="13" borderId="3" applyNumberFormat="0" applyAlignment="0" applyProtection="0"/>
    <xf numFmtId="0" fontId="69" fillId="45" borderId="4" applyNumberFormat="0" applyAlignment="0" applyProtection="0"/>
    <xf numFmtId="0" fontId="37" fillId="46" borderId="5" applyNumberFormat="0" applyAlignment="0" applyProtection="0"/>
    <xf numFmtId="0" fontId="70" fillId="45" borderId="2" applyNumberFormat="0" applyAlignment="0" applyProtection="0"/>
    <xf numFmtId="0" fontId="38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39" fillId="0" borderId="7" applyNumberFormat="0" applyFill="0" applyAlignment="0" applyProtection="0"/>
    <xf numFmtId="0" fontId="72" fillId="0" borderId="8" applyNumberFormat="0" applyFill="0" applyAlignment="0" applyProtection="0"/>
    <xf numFmtId="0" fontId="40" fillId="0" borderId="9" applyNumberFormat="0" applyFill="0" applyAlignment="0" applyProtection="0"/>
    <xf numFmtId="0" fontId="73" fillId="0" borderId="10" applyNumberFormat="0" applyFill="0" applyAlignment="0" applyProtection="0"/>
    <xf numFmtId="0" fontId="41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12" applyBorder="0">
      <alignment horizontal="center" vertical="center" wrapText="1"/>
      <protection/>
    </xf>
    <xf numFmtId="168" fontId="13" fillId="11" borderId="1">
      <alignment/>
      <protection/>
    </xf>
    <xf numFmtId="4" fontId="9" fillId="47" borderId="13" applyBorder="0">
      <alignment horizontal="right"/>
      <protection/>
    </xf>
    <xf numFmtId="0" fontId="74" fillId="0" borderId="14" applyNumberFormat="0" applyFill="0" applyAlignment="0" applyProtection="0"/>
    <xf numFmtId="0" fontId="42" fillId="0" borderId="15" applyNumberFormat="0" applyFill="0" applyAlignment="0" applyProtection="0"/>
    <xf numFmtId="0" fontId="75" fillId="48" borderId="16" applyNumberFormat="0" applyAlignment="0" applyProtection="0"/>
    <xf numFmtId="0" fontId="43" fillId="49" borderId="17" applyNumberFormat="0" applyAlignment="0" applyProtection="0"/>
    <xf numFmtId="0" fontId="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15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45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78" fillId="51" borderId="0" applyNumberFormat="0" applyBorder="0" applyAlignment="0" applyProtection="0"/>
    <xf numFmtId="0" fontId="46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6" fillId="53" borderId="1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0" fillId="0" borderId="20" applyNumberFormat="0" applyFill="0" applyAlignment="0" applyProtection="0"/>
    <xf numFmtId="0" fontId="48" fillId="0" borderId="21" applyNumberFormat="0" applyFill="0" applyAlignment="0" applyProtection="0"/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15" fillId="0" borderId="0">
      <alignment horizontal="center"/>
      <protection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9" fillId="7" borderId="0" applyFont="0" applyBorder="0">
      <alignment horizontal="right"/>
      <protection/>
    </xf>
    <xf numFmtId="4" fontId="9" fillId="7" borderId="0" applyBorder="0">
      <alignment horizontal="right"/>
      <protection/>
    </xf>
    <xf numFmtId="4" fontId="9" fillId="7" borderId="0" applyFont="0" applyBorder="0">
      <alignment horizontal="right"/>
      <protection/>
    </xf>
    <xf numFmtId="4" fontId="9" fillId="13" borderId="22" applyBorder="0">
      <alignment horizontal="right"/>
      <protection/>
    </xf>
    <xf numFmtId="4" fontId="9" fillId="7" borderId="13" applyFont="0" applyBorder="0">
      <alignment horizontal="right"/>
      <protection/>
    </xf>
    <xf numFmtId="0" fontId="82" fillId="54" borderId="0" applyNumberFormat="0" applyBorder="0" applyAlignment="0" applyProtection="0"/>
    <xf numFmtId="0" fontId="50" fillId="7" borderId="0" applyNumberFormat="0" applyBorder="0" applyAlignment="0" applyProtection="0"/>
    <xf numFmtId="0" fontId="22" fillId="0" borderId="15" applyNumberFormat="0" applyFill="0" applyAlignment="0" applyProtection="0"/>
    <xf numFmtId="0" fontId="51" fillId="13" borderId="3" applyNumberFormat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1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</cellStyleXfs>
  <cellXfs count="228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4" fontId="21" fillId="0" borderId="0" xfId="153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7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49" fontId="28" fillId="0" borderId="24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>
      <alignment wrapText="1"/>
    </xf>
    <xf numFmtId="0" fontId="28" fillId="0" borderId="25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166" fontId="28" fillId="0" borderId="13" xfId="0" applyNumberFormat="1" applyFont="1" applyFill="1" applyBorder="1" applyAlignment="1">
      <alignment wrapText="1"/>
    </xf>
    <xf numFmtId="0" fontId="83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/>
    </xf>
    <xf numFmtId="4" fontId="29" fillId="0" borderId="0" xfId="153" applyNumberFormat="1" applyFont="1" applyFill="1" applyBorder="1" applyAlignment="1">
      <alignment horizontal="right" wrapText="1"/>
    </xf>
    <xf numFmtId="4" fontId="29" fillId="0" borderId="0" xfId="153" applyNumberFormat="1" applyFont="1" applyFill="1" applyBorder="1" applyAlignment="1">
      <alignment horizontal="right"/>
    </xf>
    <xf numFmtId="0" fontId="84" fillId="0" borderId="0" xfId="0" applyFont="1" applyFill="1" applyAlignment="1">
      <alignment horizontal="right"/>
    </xf>
    <xf numFmtId="49" fontId="19" fillId="0" borderId="22" xfId="0" applyNumberFormat="1" applyFont="1" applyFill="1" applyBorder="1" applyAlignment="1">
      <alignment horizontal="center" wrapText="1"/>
    </xf>
    <xf numFmtId="166" fontId="19" fillId="0" borderId="23" xfId="0" applyNumberFormat="1" applyFont="1" applyFill="1" applyBorder="1" applyAlignment="1">
      <alignment wrapText="1"/>
    </xf>
    <xf numFmtId="166" fontId="19" fillId="0" borderId="26" xfId="0" applyNumberFormat="1" applyFont="1" applyFill="1" applyBorder="1" applyAlignment="1">
      <alignment wrapText="1"/>
    </xf>
    <xf numFmtId="166" fontId="6" fillId="0" borderId="13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0" fontId="19" fillId="0" borderId="0" xfId="0" applyFont="1" applyAlignment="1">
      <alignment horizontal="right"/>
    </xf>
    <xf numFmtId="4" fontId="19" fillId="0" borderId="0" xfId="0" applyNumberFormat="1" applyFont="1" applyFill="1" applyAlignment="1">
      <alignment/>
    </xf>
    <xf numFmtId="4" fontId="19" fillId="0" borderId="23" xfId="0" applyNumberFormat="1" applyFont="1" applyFill="1" applyBorder="1" applyAlignment="1" applyProtection="1">
      <alignment horizontal="right"/>
      <protection hidden="1"/>
    </xf>
    <xf numFmtId="4" fontId="19" fillId="0" borderId="26" xfId="0" applyNumberFormat="1" applyFont="1" applyFill="1" applyBorder="1" applyAlignment="1" applyProtection="1">
      <alignment horizontal="right"/>
      <protection hidden="1"/>
    </xf>
    <xf numFmtId="166" fontId="6" fillId="0" borderId="27" xfId="0" applyNumberFormat="1" applyFont="1" applyFill="1" applyBorder="1" applyAlignment="1">
      <alignment horizontal="right"/>
    </xf>
    <xf numFmtId="166" fontId="6" fillId="0" borderId="28" xfId="0" applyNumberFormat="1" applyFont="1" applyFill="1" applyBorder="1" applyAlignment="1">
      <alignment horizontal="right"/>
    </xf>
    <xf numFmtId="49" fontId="19" fillId="0" borderId="29" xfId="0" applyNumberFormat="1" applyFont="1" applyFill="1" applyBorder="1" applyAlignment="1">
      <alignment horizontal="center" wrapText="1"/>
    </xf>
    <xf numFmtId="166" fontId="28" fillId="0" borderId="30" xfId="0" applyNumberFormat="1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49" fontId="19" fillId="0" borderId="3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19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wrapText="1"/>
    </xf>
    <xf numFmtId="0" fontId="6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wrapText="1"/>
    </xf>
    <xf numFmtId="0" fontId="19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49" fontId="30" fillId="0" borderId="0" xfId="0" applyNumberFormat="1" applyFont="1" applyAlignment="1">
      <alignment vertical="center" wrapText="1"/>
    </xf>
    <xf numFmtId="49" fontId="30" fillId="0" borderId="0" xfId="0" applyNumberFormat="1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6" xfId="0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top" wrapText="1"/>
    </xf>
    <xf numFmtId="4" fontId="6" fillId="0" borderId="39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4" fontId="28" fillId="0" borderId="13" xfId="0" applyNumberFormat="1" applyFont="1" applyFill="1" applyBorder="1" applyAlignment="1">
      <alignment vertical="top" wrapText="1"/>
    </xf>
    <xf numFmtId="169" fontId="32" fillId="0" borderId="13" xfId="146" applyNumberFormat="1" applyFont="1" applyFill="1" applyBorder="1" applyAlignment="1">
      <alignment horizontal="right" vertical="top" wrapText="1"/>
    </xf>
    <xf numFmtId="169" fontId="32" fillId="0" borderId="25" xfId="146" applyNumberFormat="1" applyFont="1" applyFill="1" applyBorder="1" applyAlignment="1">
      <alignment horizontal="right" vertical="top" wrapText="1"/>
    </xf>
    <xf numFmtId="49" fontId="6" fillId="0" borderId="40" xfId="0" applyNumberFormat="1" applyFont="1" applyFill="1" applyBorder="1" applyAlignment="1">
      <alignment horizontal="center" vertical="top"/>
    </xf>
    <xf numFmtId="169" fontId="32" fillId="0" borderId="41" xfId="146" applyNumberFormat="1" applyFont="1" applyFill="1" applyBorder="1" applyAlignment="1">
      <alignment horizontal="right" vertical="top" wrapText="1"/>
    </xf>
    <xf numFmtId="169" fontId="32" fillId="0" borderId="42" xfId="146" applyNumberFormat="1" applyFont="1" applyFill="1" applyBorder="1" applyAlignment="1">
      <alignment horizontal="right" vertical="top" wrapText="1"/>
    </xf>
    <xf numFmtId="49" fontId="6" fillId="0" borderId="43" xfId="0" applyNumberFormat="1" applyFont="1" applyFill="1" applyBorder="1" applyAlignment="1">
      <alignment horizontal="center" vertical="top"/>
    </xf>
    <xf numFmtId="43" fontId="31" fillId="0" borderId="41" xfId="146" applyNumberFormat="1" applyFont="1" applyFill="1" applyBorder="1" applyAlignment="1">
      <alignment horizontal="center" vertical="center" wrapText="1"/>
    </xf>
    <xf numFmtId="43" fontId="31" fillId="0" borderId="42" xfId="146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top" wrapText="1"/>
    </xf>
    <xf numFmtId="4" fontId="28" fillId="0" borderId="25" xfId="0" applyNumberFormat="1" applyFont="1" applyFill="1" applyBorder="1" applyAlignment="1">
      <alignment vertical="top" wrapText="1"/>
    </xf>
    <xf numFmtId="49" fontId="19" fillId="0" borderId="40" xfId="0" applyNumberFormat="1" applyFont="1" applyFill="1" applyBorder="1" applyAlignment="1">
      <alignment horizontal="center" vertical="top" wrapText="1"/>
    </xf>
    <xf numFmtId="166" fontId="20" fillId="0" borderId="41" xfId="0" applyNumberFormat="1" applyFont="1" applyFill="1" applyBorder="1" applyAlignment="1">
      <alignment vertical="top" wrapText="1"/>
    </xf>
    <xf numFmtId="166" fontId="20" fillId="0" borderId="42" xfId="0" applyNumberFormat="1" applyFont="1" applyFill="1" applyBorder="1" applyAlignment="1">
      <alignment vertical="top" wrapText="1"/>
    </xf>
    <xf numFmtId="49" fontId="19" fillId="0" borderId="43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vertical="center" wrapText="1"/>
    </xf>
    <xf numFmtId="166" fontId="19" fillId="0" borderId="45" xfId="0" applyNumberFormat="1" applyFont="1" applyFill="1" applyBorder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43" fontId="32" fillId="0" borderId="44" xfId="146" applyNumberFormat="1" applyFont="1" applyFill="1" applyBorder="1" applyAlignment="1">
      <alignment horizontal="right" vertical="top" wrapText="1"/>
    </xf>
    <xf numFmtId="43" fontId="32" fillId="0" borderId="45" xfId="146" applyNumberFormat="1" applyFont="1" applyFill="1" applyBorder="1" applyAlignment="1">
      <alignment horizontal="right" vertical="top" wrapText="1"/>
    </xf>
    <xf numFmtId="43" fontId="31" fillId="0" borderId="41" xfId="146" applyNumberFormat="1" applyFont="1" applyFill="1" applyBorder="1" applyAlignment="1">
      <alignment horizontal="right" vertical="center" wrapText="1"/>
    </xf>
    <xf numFmtId="43" fontId="31" fillId="0" borderId="42" xfId="146" applyNumberFormat="1" applyFont="1" applyFill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3" fontId="32" fillId="0" borderId="41" xfId="146" applyNumberFormat="1" applyFont="1" applyFill="1" applyBorder="1" applyAlignment="1">
      <alignment horizontal="right" vertical="center" wrapText="1"/>
    </xf>
    <xf numFmtId="43" fontId="32" fillId="0" borderId="42" xfId="146" applyNumberFormat="1" applyFont="1" applyFill="1" applyBorder="1" applyAlignment="1">
      <alignment horizontal="right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vertical="center" wrapText="1"/>
    </xf>
    <xf numFmtId="166" fontId="6" fillId="0" borderId="45" xfId="0" applyNumberFormat="1" applyFont="1" applyFill="1" applyBorder="1" applyAlignment="1">
      <alignment vertical="center" wrapText="1"/>
    </xf>
    <xf numFmtId="49" fontId="6" fillId="0" borderId="40" xfId="0" applyNumberFormat="1" applyFont="1" applyFill="1" applyBorder="1" applyAlignment="1">
      <alignment horizontal="center" vertical="top" wrapText="1"/>
    </xf>
    <xf numFmtId="166" fontId="6" fillId="0" borderId="41" xfId="0" applyNumberFormat="1" applyFont="1" applyFill="1" applyBorder="1" applyAlignment="1">
      <alignment vertical="top" wrapText="1"/>
    </xf>
    <xf numFmtId="166" fontId="6" fillId="0" borderId="42" xfId="0" applyNumberFormat="1" applyFont="1" applyFill="1" applyBorder="1" applyAlignment="1">
      <alignment vertical="top" wrapText="1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top"/>
    </xf>
    <xf numFmtId="0" fontId="85" fillId="0" borderId="23" xfId="0" applyFont="1" applyBorder="1" applyAlignment="1">
      <alignment/>
    </xf>
    <xf numFmtId="0" fontId="85" fillId="0" borderId="26" xfId="0" applyFont="1" applyBorder="1" applyAlignment="1">
      <alignment/>
    </xf>
    <xf numFmtId="0" fontId="6" fillId="0" borderId="44" xfId="0" applyFont="1" applyFill="1" applyBorder="1" applyAlignment="1">
      <alignment horizontal="left" vertical="center" wrapText="1"/>
    </xf>
    <xf numFmtId="0" fontId="2" fillId="55" borderId="49" xfId="0" applyFont="1" applyFill="1" applyBorder="1" applyAlignment="1">
      <alignment horizontal="left" vertical="top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8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41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top" wrapText="1"/>
    </xf>
    <xf numFmtId="0" fontId="85" fillId="0" borderId="40" xfId="0" applyFont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85" fillId="0" borderId="41" xfId="0" applyFont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top" wrapText="1"/>
    </xf>
    <xf numFmtId="0" fontId="87" fillId="0" borderId="41" xfId="0" applyFont="1" applyBorder="1" applyAlignment="1">
      <alignment horizontal="left" vertical="top"/>
    </xf>
    <xf numFmtId="0" fontId="86" fillId="0" borderId="52" xfId="0" applyNumberFormat="1" applyFont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86" fillId="0" borderId="0" xfId="0" applyNumberFormat="1" applyFont="1" applyAlignment="1" applyProtection="1">
      <alignment horizont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28" fillId="0" borderId="37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19" fillId="0" borderId="62" xfId="0" applyFont="1" applyFill="1" applyBorder="1" applyAlignment="1">
      <alignment horizontal="left" wrapText="1"/>
    </xf>
    <xf numFmtId="0" fontId="87" fillId="0" borderId="63" xfId="0" applyFont="1" applyBorder="1" applyAlignment="1">
      <alignment/>
    </xf>
    <xf numFmtId="0" fontId="19" fillId="0" borderId="56" xfId="0" applyFont="1" applyBorder="1" applyAlignment="1">
      <alignment horizontal="center" vertical="top"/>
    </xf>
    <xf numFmtId="0" fontId="85" fillId="0" borderId="48" xfId="0" applyFont="1" applyBorder="1" applyAlignment="1">
      <alignment/>
    </xf>
    <xf numFmtId="0" fontId="85" fillId="0" borderId="57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0" fontId="85" fillId="0" borderId="43" xfId="0" applyFont="1" applyBorder="1" applyAlignment="1">
      <alignment/>
    </xf>
    <xf numFmtId="0" fontId="85" fillId="0" borderId="55" xfId="0" applyFont="1" applyBorder="1" applyAlignment="1">
      <alignment/>
    </xf>
    <xf numFmtId="0" fontId="85" fillId="0" borderId="64" xfId="0" applyFont="1" applyBorder="1" applyAlignment="1">
      <alignment/>
    </xf>
    <xf numFmtId="0" fontId="85" fillId="0" borderId="65" xfId="0" applyFont="1" applyBorder="1" applyAlignment="1">
      <alignment/>
    </xf>
    <xf numFmtId="0" fontId="19" fillId="0" borderId="56" xfId="0" applyFont="1" applyFill="1" applyBorder="1" applyAlignment="1">
      <alignment horizontal="left" wrapText="1"/>
    </xf>
    <xf numFmtId="0" fontId="87" fillId="0" borderId="32" xfId="0" applyFont="1" applyBorder="1" applyAlignment="1">
      <alignment/>
    </xf>
    <xf numFmtId="0" fontId="87" fillId="0" borderId="35" xfId="0" applyFont="1" applyBorder="1" applyAlignment="1">
      <alignment/>
    </xf>
    <xf numFmtId="0" fontId="28" fillId="0" borderId="61" xfId="0" applyFont="1" applyFill="1" applyBorder="1" applyAlignment="1">
      <alignment horizontal="left" wrapText="1"/>
    </xf>
    <xf numFmtId="0" fontId="87" fillId="0" borderId="51" xfId="0" applyFont="1" applyBorder="1" applyAlignment="1">
      <alignment/>
    </xf>
    <xf numFmtId="0" fontId="6" fillId="55" borderId="49" xfId="0" applyFont="1" applyFill="1" applyBorder="1" applyAlignment="1">
      <alignment horizontal="left" vertical="top" wrapText="1"/>
    </xf>
    <xf numFmtId="0" fontId="6" fillId="55" borderId="50" xfId="0" applyFont="1" applyFill="1" applyBorder="1" applyAlignment="1">
      <alignment horizontal="left" vertical="top" wrapText="1"/>
    </xf>
    <xf numFmtId="0" fontId="6" fillId="55" borderId="51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31" fillId="0" borderId="60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28" fillId="0" borderId="61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85" fillId="0" borderId="41" xfId="0" applyFont="1" applyBorder="1" applyAlignment="1">
      <alignment horizontal="left" vertical="top"/>
    </xf>
    <xf numFmtId="0" fontId="19" fillId="0" borderId="44" xfId="0" applyFont="1" applyFill="1" applyBorder="1" applyAlignment="1">
      <alignment horizontal="left" vertical="center" wrapText="1"/>
    </xf>
    <xf numFmtId="0" fontId="87" fillId="0" borderId="13" xfId="0" applyFont="1" applyBorder="1" applyAlignment="1">
      <alignment horizontal="left" vertical="top"/>
    </xf>
    <xf numFmtId="0" fontId="31" fillId="0" borderId="13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 vertical="top"/>
    </xf>
  </cellXfs>
  <cellStyles count="167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1" xfId="107"/>
    <cellStyle name="Обычный 12" xfId="108"/>
    <cellStyle name="Обычный 13" xfId="109"/>
    <cellStyle name="Обычный 14" xfId="110"/>
    <cellStyle name="Обычный 15" xfId="111"/>
    <cellStyle name="Обычный 2" xfId="112"/>
    <cellStyle name="Обычный 2 2" xfId="113"/>
    <cellStyle name="Обычный 2 2 2" xfId="114"/>
    <cellStyle name="Обычный 2 3" xfId="115"/>
    <cellStyle name="Обычный 3" xfId="116"/>
    <cellStyle name="Обычный 3 2" xfId="117"/>
    <cellStyle name="Обычный 4" xfId="118"/>
    <cellStyle name="Обычный 4 2" xfId="119"/>
    <cellStyle name="Обычный 5" xfId="120"/>
    <cellStyle name="Обычный 5 2" xfId="121"/>
    <cellStyle name="Обычный 5 2 2" xfId="122"/>
    <cellStyle name="Обычный 6" xfId="123"/>
    <cellStyle name="Обычный 7" xfId="124"/>
    <cellStyle name="Обычный 8" xfId="125"/>
    <cellStyle name="Обычный 9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Процентный 2" xfId="134"/>
    <cellStyle name="Процентный 2 2" xfId="135"/>
    <cellStyle name="Процентный 3" xfId="136"/>
    <cellStyle name="Процентный 4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Текстовый" xfId="143"/>
    <cellStyle name="Тысячи [0]_3Com" xfId="144"/>
    <cellStyle name="Тысячи_3Com" xfId="145"/>
    <cellStyle name="Comma" xfId="146"/>
    <cellStyle name="Comma [0]" xfId="147"/>
    <cellStyle name="Финансовый [0] 2" xfId="148"/>
    <cellStyle name="Финансовый 2" xfId="149"/>
    <cellStyle name="Финансовый 2 2" xfId="150"/>
    <cellStyle name="Финансовый 3" xfId="151"/>
    <cellStyle name="Финансовый 4" xfId="152"/>
    <cellStyle name="Финансовый_ТАРИФНОЕ МЕНЮ ТЮМЕНЬЭНЕРГОСБЫТ" xfId="153"/>
    <cellStyle name="Формула" xfId="154"/>
    <cellStyle name="Формула 2" xfId="155"/>
    <cellStyle name="Формула_Form10" xfId="156"/>
    <cellStyle name="ФормулаВБ" xfId="157"/>
    <cellStyle name="ФормулаНаКонтроль" xfId="158"/>
    <cellStyle name="Хороший" xfId="159"/>
    <cellStyle name="Хороший 2" xfId="160"/>
    <cellStyle name="㼿" xfId="161"/>
    <cellStyle name="㼿 2" xfId="162"/>
    <cellStyle name="㼿?" xfId="163"/>
    <cellStyle name="㼿㼿" xfId="164"/>
    <cellStyle name="㼿㼿?" xfId="165"/>
    <cellStyle name="㼿㼿? 2" xfId="166"/>
    <cellStyle name="㼿㼿㼿" xfId="167"/>
    <cellStyle name="㼿㼿㼿 2" xfId="168"/>
    <cellStyle name="㼿㼿㼿?" xfId="169"/>
    <cellStyle name="㼿㼿㼿㼿" xfId="170"/>
    <cellStyle name="㼿㼿㼿㼿?" xfId="171"/>
    <cellStyle name="㼿㼿㼿㼿㼿" xfId="172"/>
    <cellStyle name="㼿㼿㼿㼿㼿?" xfId="173"/>
    <cellStyle name="㼿㼿㼿㼿㼿㼿" xfId="174"/>
    <cellStyle name="㼿㼿㼿㼿㼿㼿?" xfId="175"/>
    <cellStyle name="㼿㼿㼿㼿㼿㼿㼿" xfId="176"/>
    <cellStyle name="㼿㼿㼿㼿㼿㼿㼿㼿" xfId="177"/>
    <cellStyle name="㼿㼿㼿㼿㼿㼿㼿㼿㼿" xfId="178"/>
    <cellStyle name="㼿㼿㼿㼿㼿㼿㼿㼿㼿㼿" xfId="179"/>
    <cellStyle name="㼿㼿㼿㼿㼿㼿㼿㼿㼿㼿㼿㼿㼿㼿㼿㼿㼿㼿㼿㼿㼿㼿㼿㼿㼿㼿㼿㼿㼿" xfId="1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18">
        <v>1</v>
      </c>
      <c r="B5" s="18">
        <v>2</v>
      </c>
      <c r="C5" s="18">
        <v>3</v>
      </c>
      <c r="D5" s="18"/>
    </row>
    <row r="6" spans="1:4" ht="15">
      <c r="A6" s="18"/>
      <c r="B6" s="18"/>
      <c r="C6" s="18"/>
      <c r="D6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6"/>
  <sheetViews>
    <sheetView tabSelected="1" zoomScale="90" zoomScaleNormal="90" zoomScalePageLayoutView="0" workbookViewId="0" topLeftCell="A1">
      <selection activeCell="A35" sqref="A35:IV38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72" customHeight="1">
      <c r="B1" s="134" t="s">
        <v>49</v>
      </c>
      <c r="C1" s="134"/>
      <c r="D1" s="134"/>
      <c r="E1" s="134"/>
      <c r="F1" s="134"/>
      <c r="G1" s="134"/>
      <c r="H1" s="134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s="9" customFormat="1" ht="15">
      <c r="B2" s="134" t="s">
        <v>58</v>
      </c>
      <c r="C2" s="134"/>
      <c r="D2" s="134"/>
      <c r="E2" s="134"/>
      <c r="F2" s="134"/>
      <c r="G2" s="134"/>
      <c r="H2" s="13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2:33" s="60" customFormat="1" ht="24.75" customHeight="1" thickBot="1">
      <c r="B3" s="135" t="s">
        <v>11</v>
      </c>
      <c r="C3" s="135"/>
      <c r="D3" s="135"/>
      <c r="E3" s="135"/>
      <c r="F3" s="135"/>
      <c r="G3" s="135"/>
      <c r="H3" s="135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2:33" s="60" customFormat="1" ht="24.75" customHeight="1">
      <c r="B4" s="154" t="s">
        <v>53</v>
      </c>
      <c r="C4" s="139"/>
      <c r="D4" s="139"/>
      <c r="E4" s="139" t="s">
        <v>54</v>
      </c>
      <c r="F4" s="139"/>
      <c r="G4" s="139"/>
      <c r="H4" s="14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2:33" s="60" customFormat="1" ht="24.75" customHeight="1">
      <c r="B5" s="155"/>
      <c r="C5" s="147"/>
      <c r="D5" s="147"/>
      <c r="E5" s="147" t="s">
        <v>32</v>
      </c>
      <c r="F5" s="147"/>
      <c r="G5" s="147"/>
      <c r="H5" s="148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2:33" s="60" customFormat="1" ht="24.75" customHeight="1">
      <c r="B6" s="141" t="s">
        <v>56</v>
      </c>
      <c r="C6" s="149" t="s">
        <v>57</v>
      </c>
      <c r="D6" s="149"/>
      <c r="E6" s="97" t="s">
        <v>0</v>
      </c>
      <c r="F6" s="97" t="s">
        <v>42</v>
      </c>
      <c r="G6" s="97" t="s">
        <v>43</v>
      </c>
      <c r="H6" s="98" t="s">
        <v>44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2:33" s="60" customFormat="1" ht="24.75" customHeight="1" collapsed="1" thickBot="1">
      <c r="B7" s="142"/>
      <c r="C7" s="150"/>
      <c r="D7" s="150"/>
      <c r="E7" s="114">
        <v>5259.13</v>
      </c>
      <c r="F7" s="114">
        <v>5259.13</v>
      </c>
      <c r="G7" s="114">
        <v>5259.13</v>
      </c>
      <c r="H7" s="115">
        <v>5259.13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2:33" s="60" customFormat="1" ht="26.25" customHeight="1" hidden="1" outlineLevel="1">
      <c r="B8" s="94" t="s">
        <v>13</v>
      </c>
      <c r="C8" s="136" t="s">
        <v>16</v>
      </c>
      <c r="D8" s="136"/>
      <c r="E8" s="109">
        <v>1187.063973889651</v>
      </c>
      <c r="F8" s="109">
        <v>1187.063973889651</v>
      </c>
      <c r="G8" s="109">
        <v>1187.063973889651</v>
      </c>
      <c r="H8" s="110">
        <v>1187.063973889651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2:33" s="60" customFormat="1" ht="33" customHeight="1" hidden="1" outlineLevel="1">
      <c r="B9" s="87" t="s">
        <v>14</v>
      </c>
      <c r="C9" s="137" t="s">
        <v>59</v>
      </c>
      <c r="D9" s="137"/>
      <c r="E9" s="89">
        <v>2.52</v>
      </c>
      <c r="F9" s="89">
        <v>2.52</v>
      </c>
      <c r="G9" s="89">
        <v>2.52</v>
      </c>
      <c r="H9" s="90">
        <v>2.52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33" s="60" customFormat="1" ht="42.75" customHeight="1" hidden="1" outlineLevel="1" thickBot="1">
      <c r="B10" s="91" t="s">
        <v>19</v>
      </c>
      <c r="C10" s="138" t="s">
        <v>60</v>
      </c>
      <c r="D10" s="138"/>
      <c r="E10" s="92">
        <v>4069.5499999999997</v>
      </c>
      <c r="F10" s="92">
        <v>4069.5499999999997</v>
      </c>
      <c r="G10" s="92">
        <v>4069.5499999999997</v>
      </c>
      <c r="H10" s="93">
        <v>4069.5499999999997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2:33" s="60" customFormat="1" ht="24.75" customHeight="1" thickBot="1">
      <c r="B11" s="153" t="s">
        <v>12</v>
      </c>
      <c r="C11" s="153"/>
      <c r="D11" s="153"/>
      <c r="E11" s="153"/>
      <c r="F11" s="153"/>
      <c r="G11" s="153"/>
      <c r="H11" s="153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2:33" s="60" customFormat="1" ht="24.75" customHeight="1">
      <c r="B12" s="154" t="s">
        <v>53</v>
      </c>
      <c r="C12" s="139"/>
      <c r="D12" s="139"/>
      <c r="E12" s="139" t="s">
        <v>54</v>
      </c>
      <c r="F12" s="139"/>
      <c r="G12" s="139"/>
      <c r="H12" s="14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2:33" s="60" customFormat="1" ht="24.75" customHeight="1">
      <c r="B13" s="155"/>
      <c r="C13" s="147"/>
      <c r="D13" s="147"/>
      <c r="E13" s="147" t="s">
        <v>32</v>
      </c>
      <c r="F13" s="147"/>
      <c r="G13" s="147"/>
      <c r="H13" s="14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2:33" s="60" customFormat="1" ht="24.75" customHeight="1">
      <c r="B14" s="141" t="s">
        <v>56</v>
      </c>
      <c r="C14" s="149" t="s">
        <v>57</v>
      </c>
      <c r="D14" s="149"/>
      <c r="E14" s="97" t="s">
        <v>0</v>
      </c>
      <c r="F14" s="97" t="s">
        <v>42</v>
      </c>
      <c r="G14" s="97" t="s">
        <v>43</v>
      </c>
      <c r="H14" s="98" t="s">
        <v>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2:33" s="60" customFormat="1" ht="24.75" customHeight="1" collapsed="1" thickBot="1">
      <c r="B15" s="142"/>
      <c r="C15" s="150"/>
      <c r="D15" s="150"/>
      <c r="E15" s="114">
        <v>1281.16</v>
      </c>
      <c r="F15" s="114">
        <v>1281.16</v>
      </c>
      <c r="G15" s="114">
        <v>1281.16</v>
      </c>
      <c r="H15" s="115">
        <v>1281.16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2:33" s="60" customFormat="1" ht="24.75" customHeight="1" hidden="1" outlineLevel="1">
      <c r="B16" s="94" t="s">
        <v>13</v>
      </c>
      <c r="C16" s="136" t="s">
        <v>16</v>
      </c>
      <c r="D16" s="136"/>
      <c r="E16" s="109">
        <v>1187.063973889651</v>
      </c>
      <c r="F16" s="109">
        <v>1187.063973889651</v>
      </c>
      <c r="G16" s="109">
        <v>1187.063973889651</v>
      </c>
      <c r="H16" s="110">
        <v>1187.063973889651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2:33" s="60" customFormat="1" ht="24.75" customHeight="1" hidden="1" outlineLevel="1">
      <c r="B17" s="87" t="s">
        <v>14</v>
      </c>
      <c r="C17" s="137" t="s">
        <v>59</v>
      </c>
      <c r="D17" s="137"/>
      <c r="E17" s="89">
        <v>2.52</v>
      </c>
      <c r="F17" s="89">
        <v>2.52</v>
      </c>
      <c r="G17" s="89">
        <v>2.52</v>
      </c>
      <c r="H17" s="90">
        <v>2.52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2:33" s="60" customFormat="1" ht="24.75" customHeight="1" hidden="1" outlineLevel="1" thickBot="1">
      <c r="B18" s="91" t="s">
        <v>19</v>
      </c>
      <c r="C18" s="138" t="s">
        <v>60</v>
      </c>
      <c r="D18" s="138"/>
      <c r="E18" s="92">
        <v>91.58</v>
      </c>
      <c r="F18" s="92">
        <v>91.58</v>
      </c>
      <c r="G18" s="92">
        <v>91.58</v>
      </c>
      <c r="H18" s="93">
        <v>91.58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2:8" s="29" customFormat="1" ht="24.75" customHeight="1" thickBot="1">
      <c r="B19" s="122" t="s">
        <v>72</v>
      </c>
      <c r="C19" s="122"/>
      <c r="D19" s="122"/>
      <c r="E19" s="122"/>
      <c r="F19" s="122"/>
      <c r="G19" s="122"/>
      <c r="H19" s="122"/>
    </row>
    <row r="20" spans="2:8" s="16" customFormat="1" ht="25.5" customHeight="1">
      <c r="B20" s="123" t="s">
        <v>17</v>
      </c>
      <c r="C20" s="124"/>
      <c r="D20" s="124"/>
      <c r="E20" s="124"/>
      <c r="F20" s="124"/>
      <c r="G20" s="125"/>
      <c r="H20" s="83" t="s">
        <v>46</v>
      </c>
    </row>
    <row r="21" spans="2:8" s="31" customFormat="1" ht="31.5" customHeight="1" thickBot="1">
      <c r="B21" s="130" t="s">
        <v>55</v>
      </c>
      <c r="C21" s="131"/>
      <c r="D21" s="131"/>
      <c r="E21" s="131"/>
      <c r="F21" s="131"/>
      <c r="G21" s="132"/>
      <c r="H21" s="113">
        <v>1187.06</v>
      </c>
    </row>
    <row r="22" spans="2:10" s="21" customFormat="1" ht="15.75" customHeight="1">
      <c r="B22" s="73"/>
      <c r="C22" s="74"/>
      <c r="D22" s="75"/>
      <c r="E22" s="75"/>
      <c r="F22" s="75"/>
      <c r="G22" s="75"/>
      <c r="H22" s="76"/>
      <c r="J22" s="22"/>
    </row>
    <row r="23" spans="2:8" s="21" customFormat="1" ht="24.75" customHeight="1" thickBot="1">
      <c r="B23" s="133" t="s">
        <v>50</v>
      </c>
      <c r="C23" s="133"/>
      <c r="D23" s="133"/>
      <c r="E23" s="133"/>
      <c r="F23" s="133"/>
      <c r="G23" s="133"/>
      <c r="H23" s="133"/>
    </row>
    <row r="24" spans="1:8" s="20" customFormat="1" ht="15" customHeight="1">
      <c r="A24" s="19"/>
      <c r="B24" s="143" t="s">
        <v>2</v>
      </c>
      <c r="C24" s="145" t="s">
        <v>17</v>
      </c>
      <c r="D24" s="127"/>
      <c r="E24" s="126" t="s">
        <v>32</v>
      </c>
      <c r="F24" s="127"/>
      <c r="G24" s="127"/>
      <c r="H24" s="128"/>
    </row>
    <row r="25" spans="1:8" s="20" customFormat="1" ht="13.5" customHeight="1" thickBot="1">
      <c r="A25" s="19"/>
      <c r="B25" s="144"/>
      <c r="C25" s="146"/>
      <c r="D25" s="146"/>
      <c r="E25" s="107" t="s">
        <v>0</v>
      </c>
      <c r="F25" s="107" t="s">
        <v>3</v>
      </c>
      <c r="G25" s="107" t="s">
        <v>4</v>
      </c>
      <c r="H25" s="108" t="s">
        <v>5</v>
      </c>
    </row>
    <row r="26" spans="1:8" s="32" customFormat="1" ht="28.5" customHeight="1">
      <c r="A26" s="82"/>
      <c r="B26" s="116" t="s">
        <v>10</v>
      </c>
      <c r="C26" s="129" t="s">
        <v>65</v>
      </c>
      <c r="D26" s="129"/>
      <c r="E26" s="117">
        <v>2.52</v>
      </c>
      <c r="F26" s="117">
        <v>2.52</v>
      </c>
      <c r="G26" s="117">
        <v>2.52</v>
      </c>
      <c r="H26" s="118">
        <v>2.52</v>
      </c>
    </row>
    <row r="27" spans="1:8" s="38" customFormat="1" ht="24.75" customHeight="1" thickBot="1">
      <c r="A27" s="69"/>
      <c r="B27" s="119" t="s">
        <v>7</v>
      </c>
      <c r="C27" s="151" t="s">
        <v>6</v>
      </c>
      <c r="D27" s="152"/>
      <c r="E27" s="120">
        <v>4069.5499999999997</v>
      </c>
      <c r="F27" s="120">
        <v>4069.5499999999997</v>
      </c>
      <c r="G27" s="120">
        <v>4069.5499999999997</v>
      </c>
      <c r="H27" s="121">
        <v>4069.5499999999997</v>
      </c>
    </row>
    <row r="28" spans="2:10" s="21" customFormat="1" ht="15.75" customHeight="1">
      <c r="B28" s="73"/>
      <c r="C28" s="74"/>
      <c r="D28" s="75"/>
      <c r="E28" s="75"/>
      <c r="F28" s="75"/>
      <c r="G28" s="75"/>
      <c r="H28" s="76"/>
      <c r="J28" s="22"/>
    </row>
    <row r="29" spans="2:8" s="21" customFormat="1" ht="24.75" customHeight="1" thickBot="1">
      <c r="B29" s="133" t="s">
        <v>51</v>
      </c>
      <c r="C29" s="133"/>
      <c r="D29" s="133"/>
      <c r="E29" s="133"/>
      <c r="F29" s="133"/>
      <c r="G29" s="133"/>
      <c r="H29" s="133"/>
    </row>
    <row r="30" spans="1:8" s="20" customFormat="1" ht="15" customHeight="1">
      <c r="A30" s="19"/>
      <c r="B30" s="143" t="s">
        <v>2</v>
      </c>
      <c r="C30" s="145" t="s">
        <v>17</v>
      </c>
      <c r="D30" s="127"/>
      <c r="E30" s="126" t="s">
        <v>32</v>
      </c>
      <c r="F30" s="127"/>
      <c r="G30" s="127"/>
      <c r="H30" s="128"/>
    </row>
    <row r="31" spans="1:8" s="20" customFormat="1" ht="13.5" customHeight="1" thickBot="1">
      <c r="A31" s="19"/>
      <c r="B31" s="144"/>
      <c r="C31" s="146"/>
      <c r="D31" s="146"/>
      <c r="E31" s="107" t="s">
        <v>0</v>
      </c>
      <c r="F31" s="107" t="s">
        <v>3</v>
      </c>
      <c r="G31" s="107" t="s">
        <v>4</v>
      </c>
      <c r="H31" s="108" t="s">
        <v>5</v>
      </c>
    </row>
    <row r="32" spans="1:8" s="32" customFormat="1" ht="37.5" customHeight="1">
      <c r="A32" s="82"/>
      <c r="B32" s="116" t="s">
        <v>10</v>
      </c>
      <c r="C32" s="129" t="s">
        <v>65</v>
      </c>
      <c r="D32" s="129"/>
      <c r="E32" s="117">
        <v>2.52</v>
      </c>
      <c r="F32" s="117">
        <v>2.52</v>
      </c>
      <c r="G32" s="117">
        <v>2.52</v>
      </c>
      <c r="H32" s="118">
        <v>2.52</v>
      </c>
    </row>
    <row r="33" spans="1:8" s="36" customFormat="1" ht="25.5" customHeight="1" thickBot="1">
      <c r="A33" s="26"/>
      <c r="B33" s="119" t="s">
        <v>7</v>
      </c>
      <c r="C33" s="151" t="s">
        <v>6</v>
      </c>
      <c r="D33" s="152"/>
      <c r="E33" s="120">
        <v>91.58</v>
      </c>
      <c r="F33" s="120">
        <v>91.58</v>
      </c>
      <c r="G33" s="120">
        <v>91.58</v>
      </c>
      <c r="H33" s="121">
        <v>91.58</v>
      </c>
    </row>
    <row r="34" spans="1:8" s="38" customFormat="1" ht="12.75">
      <c r="A34" s="69"/>
      <c r="B34" s="64"/>
      <c r="C34" s="64"/>
      <c r="D34" s="70"/>
      <c r="E34" s="71"/>
      <c r="F34" s="71"/>
      <c r="G34" s="71"/>
      <c r="H34" s="26"/>
    </row>
    <row r="35" spans="2:8" ht="12.75">
      <c r="B35" s="40"/>
      <c r="C35" s="39"/>
      <c r="D35" s="36"/>
      <c r="E35" s="41"/>
      <c r="F35" s="42"/>
      <c r="G35" s="36"/>
      <c r="H35" s="36"/>
    </row>
    <row r="36" spans="2:8" ht="12.75">
      <c r="B36" s="40"/>
      <c r="C36" s="39"/>
      <c r="D36" s="36"/>
      <c r="E36" s="41"/>
      <c r="F36" s="42"/>
      <c r="G36" s="41"/>
      <c r="H36" s="43"/>
    </row>
  </sheetData>
  <sheetProtection formatCells="0" formatColumns="0" formatRows="0" insertColumns="0" insertRows="0" insertHyperlinks="0" deleteColumns="0" deleteRows="0"/>
  <mergeCells count="35"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B12:D13"/>
    <mergeCell ref="B29:H29"/>
    <mergeCell ref="C32:D32"/>
    <mergeCell ref="E30:H30"/>
    <mergeCell ref="E13:H13"/>
    <mergeCell ref="C14:D15"/>
    <mergeCell ref="C27:D27"/>
    <mergeCell ref="B30:B31"/>
    <mergeCell ref="C30:D31"/>
    <mergeCell ref="B1:H1"/>
    <mergeCell ref="B2:H2"/>
    <mergeCell ref="B3:H3"/>
    <mergeCell ref="C16:D16"/>
    <mergeCell ref="C17:D17"/>
    <mergeCell ref="C18:D18"/>
    <mergeCell ref="C9:D9"/>
    <mergeCell ref="E12:H12"/>
    <mergeCell ref="B14:B15"/>
    <mergeCell ref="B19:H19"/>
    <mergeCell ref="B20:G20"/>
    <mergeCell ref="E24:H24"/>
    <mergeCell ref="C26:D26"/>
    <mergeCell ref="B21:G21"/>
    <mergeCell ref="B23:H23"/>
    <mergeCell ref="B24:B25"/>
    <mergeCell ref="C24:D25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14" customFormat="1" ht="12.75">
      <c r="B1" s="11"/>
      <c r="C1" s="11"/>
      <c r="D1" s="12"/>
      <c r="E1" s="13"/>
      <c r="F1" s="49"/>
      <c r="G1" s="13"/>
      <c r="H1" s="8" t="s">
        <v>1</v>
      </c>
      <c r="I1" s="12"/>
    </row>
    <row r="2" spans="2:9" s="14" customFormat="1" ht="12.75">
      <c r="B2" s="11"/>
      <c r="C2" s="11"/>
      <c r="D2" s="12"/>
      <c r="H2" s="8" t="s">
        <v>27</v>
      </c>
      <c r="I2" s="12"/>
    </row>
    <row r="3" spans="2:9" s="14" customFormat="1" ht="12.75">
      <c r="B3" s="11"/>
      <c r="C3" s="11"/>
      <c r="D3" s="12"/>
      <c r="F3" s="8"/>
      <c r="H3" s="8" t="s">
        <v>28</v>
      </c>
      <c r="I3" s="12"/>
    </row>
    <row r="4" spans="2:9" s="16" customFormat="1" ht="12.75">
      <c r="B4" s="15"/>
      <c r="C4" s="15"/>
      <c r="E4" s="50"/>
      <c r="F4" s="50"/>
      <c r="G4" s="50"/>
      <c r="H4" s="8" t="s">
        <v>26</v>
      </c>
      <c r="I4" s="17"/>
    </row>
    <row r="5" spans="2:9" s="16" customFormat="1" ht="12.75">
      <c r="B5" s="15"/>
      <c r="C5" s="15"/>
      <c r="E5" s="50"/>
      <c r="F5" s="50"/>
      <c r="G5" s="50"/>
      <c r="H5" s="8" t="s">
        <v>29</v>
      </c>
      <c r="I5" s="17"/>
    </row>
    <row r="6" spans="2:9" s="2" customFormat="1" ht="12.75" customHeight="1">
      <c r="B6" s="4"/>
      <c r="C6" s="4"/>
      <c r="D6" s="3"/>
      <c r="E6" s="3"/>
      <c r="F6" s="6"/>
      <c r="G6" s="6"/>
      <c r="H6" s="7"/>
      <c r="I6" s="19"/>
    </row>
    <row r="7" spans="2:33" s="9" customFormat="1" ht="77.25" customHeight="1">
      <c r="B7" s="134" t="s">
        <v>49</v>
      </c>
      <c r="C7" s="134"/>
      <c r="D7" s="134"/>
      <c r="E7" s="134"/>
      <c r="F7" s="134"/>
      <c r="G7" s="134"/>
      <c r="H7" s="134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2:33" s="9" customFormat="1" ht="15">
      <c r="B8" s="134" t="e">
        <f>#REF!</f>
        <v>#REF!</v>
      </c>
      <c r="C8" s="134"/>
      <c r="D8" s="134"/>
      <c r="E8" s="134"/>
      <c r="F8" s="134"/>
      <c r="G8" s="134"/>
      <c r="H8" s="134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2:33" s="60" customFormat="1" ht="24.75" customHeight="1" thickBot="1">
      <c r="B9" s="156" t="s">
        <v>11</v>
      </c>
      <c r="C9" s="156"/>
      <c r="D9" s="156"/>
      <c r="E9" s="156"/>
      <c r="F9" s="156"/>
      <c r="G9" s="156"/>
      <c r="H9" s="156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9" s="20" customFormat="1" ht="25.5" customHeight="1">
      <c r="B10" s="157" t="s">
        <v>31</v>
      </c>
      <c r="C10" s="160" t="s">
        <v>39</v>
      </c>
      <c r="D10" s="161"/>
      <c r="E10" s="162" t="s">
        <v>41</v>
      </c>
      <c r="F10" s="163"/>
      <c r="G10" s="163"/>
      <c r="H10" s="164"/>
      <c r="I10" s="19"/>
    </row>
    <row r="11" spans="2:9" s="20" customFormat="1" ht="13.5" customHeight="1">
      <c r="B11" s="158"/>
      <c r="C11" s="165" t="s">
        <v>47</v>
      </c>
      <c r="D11" s="167" t="s">
        <v>48</v>
      </c>
      <c r="E11" s="169" t="s">
        <v>32</v>
      </c>
      <c r="F11" s="170"/>
      <c r="G11" s="170"/>
      <c r="H11" s="171"/>
      <c r="I11" s="19"/>
    </row>
    <row r="12" spans="2:9" s="20" customFormat="1" ht="13.5" customHeight="1" thickBot="1">
      <c r="B12" s="159"/>
      <c r="C12" s="166"/>
      <c r="D12" s="168"/>
      <c r="E12" s="77" t="s">
        <v>0</v>
      </c>
      <c r="F12" s="77" t="s">
        <v>3</v>
      </c>
      <c r="G12" s="77" t="s">
        <v>4</v>
      </c>
      <c r="H12" s="78" t="s">
        <v>5</v>
      </c>
      <c r="I12" s="19"/>
    </row>
    <row r="13" spans="2:10" s="25" customFormat="1" ht="12.75" collapsed="1">
      <c r="B13" s="61" t="s">
        <v>7</v>
      </c>
      <c r="C13" s="59" t="s">
        <v>33</v>
      </c>
      <c r="D13" s="27">
        <v>7000</v>
      </c>
      <c r="E13" s="52" t="e">
        <f>ROUND(E14+E15+E18,2)</f>
        <v>#REF!</v>
      </c>
      <c r="F13" s="52" t="e">
        <f>ROUND(F14+F15+F18,2)</f>
        <v>#REF!</v>
      </c>
      <c r="G13" s="52" t="e">
        <f>ROUND(G14+G15+G18,2)</f>
        <v>#REF!</v>
      </c>
      <c r="H13" s="53" t="e">
        <f>ROUND(H14+H15+H18,2)</f>
        <v>#REF!</v>
      </c>
      <c r="I13" s="28"/>
      <c r="J13" s="51"/>
    </row>
    <row r="14" spans="2:9" s="24" customFormat="1" ht="24.75" customHeight="1" hidden="1" outlineLevel="1">
      <c r="B14" s="62" t="s">
        <v>8</v>
      </c>
      <c r="C14" s="172" t="s">
        <v>16</v>
      </c>
      <c r="D14" s="173"/>
      <c r="E14" s="47" t="e">
        <f>$H$33</f>
        <v>#REF!</v>
      </c>
      <c r="F14" s="47" t="e">
        <f>$H$33</f>
        <v>#REF!</v>
      </c>
      <c r="G14" s="47" t="e">
        <f>$H$33</f>
        <v>#REF!</v>
      </c>
      <c r="H14" s="48" t="e">
        <f>$H$33</f>
        <v>#REF!</v>
      </c>
      <c r="I14" s="23"/>
    </row>
    <row r="15" spans="2:9" s="24" customFormat="1" ht="24.75" customHeight="1" hidden="1" outlineLevel="1">
      <c r="B15" s="62" t="s">
        <v>34</v>
      </c>
      <c r="C15" s="172" t="s">
        <v>15</v>
      </c>
      <c r="D15" s="173"/>
      <c r="E15" s="47" t="e">
        <f>E16+E17</f>
        <v>#REF!</v>
      </c>
      <c r="F15" s="47" t="e">
        <f>F16+F17</f>
        <v>#REF!</v>
      </c>
      <c r="G15" s="47" t="e">
        <f>G16+G17</f>
        <v>#REF!</v>
      </c>
      <c r="H15" s="47" t="e">
        <f>H16+H17</f>
        <v>#REF!</v>
      </c>
      <c r="I15" s="23"/>
    </row>
    <row r="16" spans="2:9" s="24" customFormat="1" ht="24.75" customHeight="1" hidden="1" outlineLevel="2">
      <c r="B16" s="62" t="s">
        <v>35</v>
      </c>
      <c r="C16" s="174" t="s">
        <v>9</v>
      </c>
      <c r="D16" s="175"/>
      <c r="E16" s="47" t="e">
        <f>$E$39+$E$40</f>
        <v>#REF!</v>
      </c>
      <c r="F16" s="47" t="e">
        <f>$F$39+$F$40</f>
        <v>#REF!</v>
      </c>
      <c r="G16" s="47" t="e">
        <f>$G$39+$G$40</f>
        <v>#REF!</v>
      </c>
      <c r="H16" s="48" t="e">
        <f>$H$39+$H$40</f>
        <v>#REF!</v>
      </c>
      <c r="I16" s="23"/>
    </row>
    <row r="17" spans="2:9" s="24" customFormat="1" ht="24.75" customHeight="1" hidden="1" outlineLevel="2">
      <c r="B17" s="62" t="s">
        <v>36</v>
      </c>
      <c r="C17" s="174" t="s">
        <v>6</v>
      </c>
      <c r="D17" s="175"/>
      <c r="E17" s="47" t="e">
        <f>$E$41</f>
        <v>#REF!</v>
      </c>
      <c r="F17" s="47" t="e">
        <f>$F$41</f>
        <v>#REF!</v>
      </c>
      <c r="G17" s="47" t="e">
        <f>$G$41</f>
        <v>#REF!</v>
      </c>
      <c r="H17" s="48" t="e">
        <f>$H$41</f>
        <v>#REF!</v>
      </c>
      <c r="I17" s="23"/>
    </row>
    <row r="18" spans="2:9" s="24" customFormat="1" ht="24.75" customHeight="1" hidden="1" outlineLevel="1" thickBot="1">
      <c r="B18" s="63" t="s">
        <v>37</v>
      </c>
      <c r="C18" s="176" t="s">
        <v>30</v>
      </c>
      <c r="D18" s="177"/>
      <c r="E18" s="54" t="e">
        <f>$E$42</f>
        <v>#REF!</v>
      </c>
      <c r="F18" s="54" t="e">
        <f>$F$42</f>
        <v>#REF!</v>
      </c>
      <c r="G18" s="54" t="e">
        <f>$G$42</f>
        <v>#REF!</v>
      </c>
      <c r="H18" s="55" t="e">
        <f>$H$42</f>
        <v>#REF!</v>
      </c>
      <c r="I18" s="23"/>
    </row>
    <row r="19" spans="2:3" s="29" customFormat="1" ht="20.25" customHeight="1">
      <c r="B19" s="30"/>
      <c r="C19" s="30"/>
    </row>
    <row r="20" spans="2:33" s="60" customFormat="1" ht="24.75" customHeight="1" thickBot="1">
      <c r="B20" s="156" t="s">
        <v>12</v>
      </c>
      <c r="C20" s="156"/>
      <c r="D20" s="156"/>
      <c r="E20" s="156"/>
      <c r="F20" s="156"/>
      <c r="G20" s="156"/>
      <c r="H20" s="156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2:9" s="20" customFormat="1" ht="25.5" customHeight="1">
      <c r="B21" s="157" t="s">
        <v>31</v>
      </c>
      <c r="C21" s="160" t="s">
        <v>39</v>
      </c>
      <c r="D21" s="161"/>
      <c r="E21" s="162" t="s">
        <v>41</v>
      </c>
      <c r="F21" s="163"/>
      <c r="G21" s="163"/>
      <c r="H21" s="164"/>
      <c r="I21" s="19"/>
    </row>
    <row r="22" spans="2:9" s="20" customFormat="1" ht="13.5" customHeight="1">
      <c r="B22" s="158"/>
      <c r="C22" s="165" t="s">
        <v>47</v>
      </c>
      <c r="D22" s="167" t="s">
        <v>48</v>
      </c>
      <c r="E22" s="169" t="s">
        <v>32</v>
      </c>
      <c r="F22" s="170"/>
      <c r="G22" s="170"/>
      <c r="H22" s="171"/>
      <c r="I22" s="19"/>
    </row>
    <row r="23" spans="2:9" s="20" customFormat="1" ht="13.5" customHeight="1" thickBot="1">
      <c r="B23" s="159"/>
      <c r="C23" s="166"/>
      <c r="D23" s="168"/>
      <c r="E23" s="77" t="s">
        <v>0</v>
      </c>
      <c r="F23" s="77" t="s">
        <v>3</v>
      </c>
      <c r="G23" s="77" t="s">
        <v>4</v>
      </c>
      <c r="H23" s="78" t="s">
        <v>5</v>
      </c>
      <c r="I23" s="19"/>
    </row>
    <row r="24" spans="2:10" s="25" customFormat="1" ht="12.75" collapsed="1">
      <c r="B24" s="61" t="s">
        <v>7</v>
      </c>
      <c r="C24" s="59" t="s">
        <v>33</v>
      </c>
      <c r="D24" s="27">
        <v>7000</v>
      </c>
      <c r="E24" s="52" t="e">
        <f>ROUND(E25+E26+E29,2)</f>
        <v>#REF!</v>
      </c>
      <c r="F24" s="52" t="e">
        <f>ROUND(F25+F26+F29,2)</f>
        <v>#REF!</v>
      </c>
      <c r="G24" s="52" t="e">
        <f>ROUND(G25+G26+G29,2)</f>
        <v>#REF!</v>
      </c>
      <c r="H24" s="53" t="e">
        <f>ROUND(H25+H26+H29,2)</f>
        <v>#REF!</v>
      </c>
      <c r="I24" s="28"/>
      <c r="J24" s="51"/>
    </row>
    <row r="25" spans="2:9" s="24" customFormat="1" ht="24.75" customHeight="1" hidden="1" outlineLevel="1">
      <c r="B25" s="62" t="s">
        <v>8</v>
      </c>
      <c r="C25" s="172" t="s">
        <v>16</v>
      </c>
      <c r="D25" s="173"/>
      <c r="E25" s="47" t="e">
        <f>$H$33</f>
        <v>#REF!</v>
      </c>
      <c r="F25" s="47" t="e">
        <f>$H$33</f>
        <v>#REF!</v>
      </c>
      <c r="G25" s="47" t="e">
        <f>$H$33</f>
        <v>#REF!</v>
      </c>
      <c r="H25" s="48" t="e">
        <f>$H$33</f>
        <v>#REF!</v>
      </c>
      <c r="I25" s="23"/>
    </row>
    <row r="26" spans="2:9" s="24" customFormat="1" ht="24.75" customHeight="1" hidden="1" outlineLevel="1">
      <c r="B26" s="62" t="s">
        <v>34</v>
      </c>
      <c r="C26" s="172" t="s">
        <v>15</v>
      </c>
      <c r="D26" s="173"/>
      <c r="E26" s="47" t="e">
        <f>E27+E28</f>
        <v>#REF!</v>
      </c>
      <c r="F26" s="47" t="e">
        <f>F27+F28</f>
        <v>#REF!</v>
      </c>
      <c r="G26" s="47" t="e">
        <f>G27+G28</f>
        <v>#REF!</v>
      </c>
      <c r="H26" s="47" t="e">
        <f>H27+H28</f>
        <v>#REF!</v>
      </c>
      <c r="I26" s="23"/>
    </row>
    <row r="27" spans="2:9" s="24" customFormat="1" ht="24.75" customHeight="1" hidden="1" outlineLevel="2">
      <c r="B27" s="62" t="s">
        <v>35</v>
      </c>
      <c r="C27" s="174" t="s">
        <v>9</v>
      </c>
      <c r="D27" s="175"/>
      <c r="E27" s="47" t="e">
        <f>$E$48+$E$49</f>
        <v>#REF!</v>
      </c>
      <c r="F27" s="47" t="e">
        <f>$F$48+$F$49</f>
        <v>#REF!</v>
      </c>
      <c r="G27" s="47" t="e">
        <f>$G$48+$G$49</f>
        <v>#REF!</v>
      </c>
      <c r="H27" s="48" t="e">
        <f>$H$48+$H$49</f>
        <v>#REF!</v>
      </c>
      <c r="I27" s="23"/>
    </row>
    <row r="28" spans="2:9" s="24" customFormat="1" ht="24.75" customHeight="1" hidden="1" outlineLevel="2">
      <c r="B28" s="62" t="s">
        <v>36</v>
      </c>
      <c r="C28" s="174" t="s">
        <v>6</v>
      </c>
      <c r="D28" s="175"/>
      <c r="E28" s="47" t="e">
        <f>$E$50</f>
        <v>#REF!</v>
      </c>
      <c r="F28" s="47" t="e">
        <f>$F$50</f>
        <v>#REF!</v>
      </c>
      <c r="G28" s="47" t="e">
        <f>$G$50</f>
        <v>#REF!</v>
      </c>
      <c r="H28" s="48" t="e">
        <f>$H$50</f>
        <v>#REF!</v>
      </c>
      <c r="I28" s="23"/>
    </row>
    <row r="29" spans="2:9" s="24" customFormat="1" ht="24.75" customHeight="1" hidden="1" outlineLevel="1" thickBot="1">
      <c r="B29" s="63" t="s">
        <v>37</v>
      </c>
      <c r="C29" s="176" t="s">
        <v>30</v>
      </c>
      <c r="D29" s="177"/>
      <c r="E29" s="54" t="e">
        <f>$E$51</f>
        <v>#REF!</v>
      </c>
      <c r="F29" s="54" t="e">
        <f>$F$51</f>
        <v>#REF!</v>
      </c>
      <c r="G29" s="54" t="e">
        <f>$G$51</f>
        <v>#REF!</v>
      </c>
      <c r="H29" s="55" t="e">
        <f>$H$51</f>
        <v>#REF!</v>
      </c>
      <c r="I29" s="23"/>
    </row>
    <row r="30" spans="2:3" s="29" customFormat="1" ht="20.25" customHeight="1">
      <c r="B30" s="30"/>
      <c r="C30" s="30"/>
    </row>
    <row r="31" spans="2:8" s="29" customFormat="1" ht="24.75" customHeight="1" thickBot="1">
      <c r="B31" s="122" t="s">
        <v>40</v>
      </c>
      <c r="C31" s="122"/>
      <c r="D31" s="122"/>
      <c r="E31" s="122"/>
      <c r="F31" s="122"/>
      <c r="G31" s="122"/>
      <c r="H31" s="122"/>
    </row>
    <row r="32" spans="2:8" s="16" customFormat="1" ht="25.5" customHeight="1">
      <c r="B32" s="123" t="s">
        <v>17</v>
      </c>
      <c r="C32" s="124"/>
      <c r="D32" s="124"/>
      <c r="E32" s="124"/>
      <c r="F32" s="124"/>
      <c r="G32" s="125"/>
      <c r="H32" s="83" t="s">
        <v>46</v>
      </c>
    </row>
    <row r="33" spans="2:8" s="31" customFormat="1" ht="15" customHeight="1">
      <c r="B33" s="68" t="s">
        <v>21</v>
      </c>
      <c r="C33" s="65"/>
      <c r="D33" s="66"/>
      <c r="E33" s="66"/>
      <c r="F33" s="66"/>
      <c r="G33" s="67"/>
      <c r="H33" s="84" t="e">
        <f>#REF!</f>
        <v>#REF!</v>
      </c>
    </row>
    <row r="34" spans="2:10" s="21" customFormat="1" ht="15.75" customHeight="1">
      <c r="B34" s="73"/>
      <c r="C34" s="74"/>
      <c r="D34" s="75"/>
      <c r="E34" s="75"/>
      <c r="F34" s="75"/>
      <c r="G34" s="75"/>
      <c r="H34" s="76"/>
      <c r="J34" s="22"/>
    </row>
    <row r="35" spans="2:8" s="21" customFormat="1" ht="24.75" customHeight="1" thickBot="1">
      <c r="B35" s="133" t="s">
        <v>50</v>
      </c>
      <c r="C35" s="133"/>
      <c r="D35" s="133"/>
      <c r="E35" s="133"/>
      <c r="F35" s="133"/>
      <c r="G35" s="133"/>
      <c r="H35" s="133"/>
    </row>
    <row r="36" spans="1:8" s="20" customFormat="1" ht="15" customHeight="1">
      <c r="A36" s="19"/>
      <c r="B36" s="183" t="s">
        <v>2</v>
      </c>
      <c r="C36" s="160" t="s">
        <v>17</v>
      </c>
      <c r="D36" s="185"/>
      <c r="E36" s="180" t="s">
        <v>32</v>
      </c>
      <c r="F36" s="181"/>
      <c r="G36" s="181"/>
      <c r="H36" s="182"/>
    </row>
    <row r="37" spans="1:8" s="20" customFormat="1" ht="13.5" customHeight="1" thickBot="1">
      <c r="A37" s="19"/>
      <c r="B37" s="184"/>
      <c r="C37" s="186"/>
      <c r="D37" s="187"/>
      <c r="E37" s="79" t="s">
        <v>0</v>
      </c>
      <c r="F37" s="79" t="s">
        <v>3</v>
      </c>
      <c r="G37" s="79" t="s">
        <v>4</v>
      </c>
      <c r="H37" s="72" t="s">
        <v>5</v>
      </c>
    </row>
    <row r="38" spans="1:8" s="32" customFormat="1" ht="28.5" customHeight="1">
      <c r="A38" s="82"/>
      <c r="B38" s="44" t="s">
        <v>10</v>
      </c>
      <c r="C38" s="188" t="s">
        <v>38</v>
      </c>
      <c r="D38" s="189"/>
      <c r="E38" s="45" t="e">
        <f>E39+E40+E41</f>
        <v>#REF!</v>
      </c>
      <c r="F38" s="45" t="e">
        <f>F39+F40+F41</f>
        <v>#REF!</v>
      </c>
      <c r="G38" s="45" t="e">
        <f>G39+G40+G41</f>
        <v>#REF!</v>
      </c>
      <c r="H38" s="46" t="e">
        <f>H39+H40+H41</f>
        <v>#REF!</v>
      </c>
    </row>
    <row r="39" spans="1:8" s="36" customFormat="1" ht="39.75" customHeight="1">
      <c r="A39" s="26"/>
      <c r="B39" s="33" t="s">
        <v>13</v>
      </c>
      <c r="C39" s="174" t="s">
        <v>22</v>
      </c>
      <c r="D39" s="190"/>
      <c r="E39" s="37" t="e">
        <f>#REF!</f>
        <v>#REF!</v>
      </c>
      <c r="F39" s="37" t="e">
        <f>#REF!</f>
        <v>#REF!</v>
      </c>
      <c r="G39" s="37" t="e">
        <f>#REF!</f>
        <v>#REF!</v>
      </c>
      <c r="H39" s="35" t="e">
        <f>#REF!</f>
        <v>#REF!</v>
      </c>
    </row>
    <row r="40" spans="1:8" s="36" customFormat="1" ht="24.75" customHeight="1">
      <c r="A40" s="26"/>
      <c r="B40" s="33" t="s">
        <v>14</v>
      </c>
      <c r="C40" s="174" t="s">
        <v>18</v>
      </c>
      <c r="D40" s="190"/>
      <c r="E40" s="34" t="e">
        <f>#REF!</f>
        <v>#REF!</v>
      </c>
      <c r="F40" s="34" t="e">
        <f>#REF!</f>
        <v>#REF!</v>
      </c>
      <c r="G40" s="34" t="e">
        <f>#REF!</f>
        <v>#REF!</v>
      </c>
      <c r="H40" s="35" t="e">
        <f>#REF!</f>
        <v>#REF!</v>
      </c>
    </row>
    <row r="41" spans="1:8" s="36" customFormat="1" ht="15" thickBot="1">
      <c r="A41" s="26"/>
      <c r="B41" s="33" t="s">
        <v>19</v>
      </c>
      <c r="C41" s="191" t="s">
        <v>6</v>
      </c>
      <c r="D41" s="192"/>
      <c r="E41" s="37" t="e">
        <f>#REF!</f>
        <v>#REF!</v>
      </c>
      <c r="F41" s="37" t="e">
        <f>#REF!</f>
        <v>#REF!</v>
      </c>
      <c r="G41" s="37" t="e">
        <f>#REF!</f>
        <v>#REF!</v>
      </c>
      <c r="H41" s="37" t="e">
        <f>#REF!</f>
        <v>#REF!</v>
      </c>
    </row>
    <row r="42" spans="1:8" s="38" customFormat="1" ht="39.75" customHeight="1" thickBot="1">
      <c r="A42" s="69"/>
      <c r="B42" s="56" t="s">
        <v>7</v>
      </c>
      <c r="C42" s="178" t="s">
        <v>45</v>
      </c>
      <c r="D42" s="179"/>
      <c r="E42" s="57" t="e">
        <f>#REF!</f>
        <v>#REF!</v>
      </c>
      <c r="F42" s="57" t="e">
        <f>#REF!</f>
        <v>#REF!</v>
      </c>
      <c r="G42" s="57" t="e">
        <f>#REF!</f>
        <v>#REF!</v>
      </c>
      <c r="H42" s="58" t="e">
        <f>#REF!</f>
        <v>#REF!</v>
      </c>
    </row>
    <row r="43" spans="2:10" s="21" customFormat="1" ht="15.75" customHeight="1">
      <c r="B43" s="73"/>
      <c r="C43" s="74"/>
      <c r="D43" s="75"/>
      <c r="E43" s="75"/>
      <c r="F43" s="75"/>
      <c r="G43" s="75"/>
      <c r="H43" s="76"/>
      <c r="J43" s="22"/>
    </row>
    <row r="44" spans="2:8" s="21" customFormat="1" ht="24.75" customHeight="1" thickBot="1">
      <c r="B44" s="133" t="s">
        <v>51</v>
      </c>
      <c r="C44" s="133"/>
      <c r="D44" s="133"/>
      <c r="E44" s="133"/>
      <c r="F44" s="133"/>
      <c r="G44" s="133"/>
      <c r="H44" s="133"/>
    </row>
    <row r="45" spans="1:8" s="20" customFormat="1" ht="15" customHeight="1">
      <c r="A45" s="19"/>
      <c r="B45" s="183" t="s">
        <v>2</v>
      </c>
      <c r="C45" s="160" t="s">
        <v>17</v>
      </c>
      <c r="D45" s="185"/>
      <c r="E45" s="180" t="s">
        <v>32</v>
      </c>
      <c r="F45" s="181"/>
      <c r="G45" s="181"/>
      <c r="H45" s="182"/>
    </row>
    <row r="46" spans="1:8" s="20" customFormat="1" ht="13.5" customHeight="1" thickBot="1">
      <c r="A46" s="19"/>
      <c r="B46" s="184"/>
      <c r="C46" s="186"/>
      <c r="D46" s="187"/>
      <c r="E46" s="79" t="s">
        <v>0</v>
      </c>
      <c r="F46" s="79" t="s">
        <v>3</v>
      </c>
      <c r="G46" s="79" t="s">
        <v>4</v>
      </c>
      <c r="H46" s="72" t="s">
        <v>5</v>
      </c>
    </row>
    <row r="47" spans="1:8" s="32" customFormat="1" ht="28.5" customHeight="1">
      <c r="A47" s="82"/>
      <c r="B47" s="44" t="s">
        <v>10</v>
      </c>
      <c r="C47" s="188" t="s">
        <v>38</v>
      </c>
      <c r="D47" s="189"/>
      <c r="E47" s="45" t="e">
        <f>E48+E49+E50</f>
        <v>#REF!</v>
      </c>
      <c r="F47" s="45" t="e">
        <f>F48+F49+F50</f>
        <v>#REF!</v>
      </c>
      <c r="G47" s="45" t="e">
        <f>G48+G49+G50</f>
        <v>#REF!</v>
      </c>
      <c r="H47" s="46" t="e">
        <f>H48+H49+H50</f>
        <v>#REF!</v>
      </c>
    </row>
    <row r="48" spans="1:8" s="36" customFormat="1" ht="39.75" customHeight="1">
      <c r="A48" s="26"/>
      <c r="B48" s="33" t="s">
        <v>13</v>
      </c>
      <c r="C48" s="174" t="s">
        <v>22</v>
      </c>
      <c r="D48" s="190"/>
      <c r="E48" s="37" t="e">
        <f>#REF!</f>
        <v>#REF!</v>
      </c>
      <c r="F48" s="37" t="e">
        <f>#REF!</f>
        <v>#REF!</v>
      </c>
      <c r="G48" s="37" t="e">
        <f>#REF!</f>
        <v>#REF!</v>
      </c>
      <c r="H48" s="35" t="e">
        <f>#REF!</f>
        <v>#REF!</v>
      </c>
    </row>
    <row r="49" spans="1:8" s="36" customFormat="1" ht="24.75" customHeight="1">
      <c r="A49" s="26"/>
      <c r="B49" s="33" t="s">
        <v>14</v>
      </c>
      <c r="C49" s="174" t="s">
        <v>18</v>
      </c>
      <c r="D49" s="190"/>
      <c r="E49" s="34" t="e">
        <f>#REF!</f>
        <v>#REF!</v>
      </c>
      <c r="F49" s="34" t="e">
        <f>#REF!</f>
        <v>#REF!</v>
      </c>
      <c r="G49" s="34" t="e">
        <f>#REF!</f>
        <v>#REF!</v>
      </c>
      <c r="H49" s="35" t="e">
        <f>#REF!</f>
        <v>#REF!</v>
      </c>
    </row>
    <row r="50" spans="1:8" s="36" customFormat="1" ht="15" thickBot="1">
      <c r="A50" s="26"/>
      <c r="B50" s="33" t="s">
        <v>19</v>
      </c>
      <c r="C50" s="191" t="s">
        <v>6</v>
      </c>
      <c r="D50" s="192"/>
      <c r="E50" s="37" t="e">
        <f>#REF!</f>
        <v>#REF!</v>
      </c>
      <c r="F50" s="37" t="e">
        <f>#REF!</f>
        <v>#REF!</v>
      </c>
      <c r="G50" s="37" t="e">
        <f>#REF!</f>
        <v>#REF!</v>
      </c>
      <c r="H50" s="37" t="e">
        <f>#REF!</f>
        <v>#REF!</v>
      </c>
    </row>
    <row r="51" spans="1:8" s="38" customFormat="1" ht="39.75" customHeight="1" thickBot="1">
      <c r="A51" s="69"/>
      <c r="B51" s="56" t="s">
        <v>7</v>
      </c>
      <c r="C51" s="178" t="s">
        <v>45</v>
      </c>
      <c r="D51" s="179"/>
      <c r="E51" s="57" t="e">
        <f>#REF!</f>
        <v>#REF!</v>
      </c>
      <c r="F51" s="57" t="e">
        <f>#REF!</f>
        <v>#REF!</v>
      </c>
      <c r="G51" s="57" t="e">
        <f>#REF!</f>
        <v>#REF!</v>
      </c>
      <c r="H51" s="58" t="e">
        <f>#REF!</f>
        <v>#REF!</v>
      </c>
    </row>
    <row r="52" spans="1:8" s="38" customFormat="1" ht="12.75">
      <c r="A52" s="69"/>
      <c r="B52" s="64"/>
      <c r="C52" s="64"/>
      <c r="D52" s="70"/>
      <c r="E52" s="71"/>
      <c r="F52" s="71"/>
      <c r="G52" s="71"/>
      <c r="H52" s="26"/>
    </row>
  </sheetData>
  <sheetProtection formatCells="0" formatColumns="0" formatRows="0" insertColumns="0" insertRows="0" insertHyperlinks="0" deleteColumns="0" deleteRows="0"/>
  <mergeCells count="46">
    <mergeCell ref="C47:D47"/>
    <mergeCell ref="C48:D48"/>
    <mergeCell ref="C49:D49"/>
    <mergeCell ref="C50:D50"/>
    <mergeCell ref="C51:D51"/>
    <mergeCell ref="B45:B46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0:D40"/>
    <mergeCell ref="C41:D41"/>
    <mergeCell ref="C42:D42"/>
    <mergeCell ref="B44:H44"/>
    <mergeCell ref="B31:H31"/>
    <mergeCell ref="C26:D26"/>
    <mergeCell ref="C27:D27"/>
    <mergeCell ref="C28:D28"/>
    <mergeCell ref="C29:D29"/>
    <mergeCell ref="C25:D25"/>
    <mergeCell ref="B21:B23"/>
    <mergeCell ref="C21:D21"/>
    <mergeCell ref="E21:H21"/>
    <mergeCell ref="C22:C23"/>
    <mergeCell ref="D22:D23"/>
    <mergeCell ref="E22:H22"/>
    <mergeCell ref="B20:H20"/>
    <mergeCell ref="C15:D15"/>
    <mergeCell ref="C16:D16"/>
    <mergeCell ref="C17:D17"/>
    <mergeCell ref="C18:D18"/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70.5" customHeight="1">
      <c r="B1" s="134" t="s">
        <v>52</v>
      </c>
      <c r="C1" s="134"/>
      <c r="D1" s="134"/>
      <c r="E1" s="134"/>
      <c r="F1" s="134"/>
      <c r="G1" s="134"/>
      <c r="H1" s="134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s="9" customFormat="1" ht="15">
      <c r="B2" s="134" t="s">
        <v>58</v>
      </c>
      <c r="C2" s="134"/>
      <c r="D2" s="134"/>
      <c r="E2" s="134"/>
      <c r="F2" s="134"/>
      <c r="G2" s="134"/>
      <c r="H2" s="13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8" ht="21" customHeight="1" thickBot="1">
      <c r="A3" s="60"/>
      <c r="B3" s="135" t="s">
        <v>11</v>
      </c>
      <c r="C3" s="135"/>
      <c r="D3" s="135"/>
      <c r="E3" s="135"/>
      <c r="F3" s="135"/>
      <c r="G3" s="135"/>
      <c r="H3" s="135"/>
    </row>
    <row r="4" spans="1:8" ht="14.25" customHeight="1">
      <c r="A4" s="60"/>
      <c r="B4" s="214" t="s">
        <v>53</v>
      </c>
      <c r="C4" s="215"/>
      <c r="D4" s="216"/>
      <c r="E4" s="220" t="s">
        <v>54</v>
      </c>
      <c r="F4" s="221"/>
      <c r="G4" s="221"/>
      <c r="H4" s="222"/>
    </row>
    <row r="5" spans="1:8" ht="14.25" customHeight="1">
      <c r="A5" s="60"/>
      <c r="B5" s="217"/>
      <c r="C5" s="218"/>
      <c r="D5" s="219"/>
      <c r="E5" s="223" t="s">
        <v>32</v>
      </c>
      <c r="F5" s="224"/>
      <c r="G5" s="224"/>
      <c r="H5" s="225"/>
    </row>
    <row r="6" spans="1:8" ht="14.25" customHeight="1">
      <c r="A6" s="60"/>
      <c r="B6" s="196" t="s">
        <v>56</v>
      </c>
      <c r="C6" s="198" t="s">
        <v>57</v>
      </c>
      <c r="D6" s="199"/>
      <c r="E6" s="97" t="s">
        <v>0</v>
      </c>
      <c r="F6" s="97" t="s">
        <v>42</v>
      </c>
      <c r="G6" s="97" t="s">
        <v>43</v>
      </c>
      <c r="H6" s="98" t="s">
        <v>44</v>
      </c>
    </row>
    <row r="7" spans="1:8" ht="14.25" customHeight="1" thickBot="1">
      <c r="A7" s="60"/>
      <c r="B7" s="197"/>
      <c r="C7" s="200"/>
      <c r="D7" s="201"/>
      <c r="E7" s="111">
        <v>5218.55</v>
      </c>
      <c r="F7" s="111">
        <v>5218.55</v>
      </c>
      <c r="G7" s="111">
        <v>5218.55</v>
      </c>
      <c r="H7" s="112">
        <v>5218.55</v>
      </c>
    </row>
    <row r="8" spans="1:8" ht="32.25" customHeight="1" hidden="1" outlineLevel="1">
      <c r="A8" s="60"/>
      <c r="B8" s="94" t="s">
        <v>13</v>
      </c>
      <c r="C8" s="202" t="s">
        <v>16</v>
      </c>
      <c r="D8" s="203"/>
      <c r="E8" s="109">
        <v>1146.04</v>
      </c>
      <c r="F8" s="109">
        <v>1146.04</v>
      </c>
      <c r="G8" s="109">
        <v>1146.04</v>
      </c>
      <c r="H8" s="110">
        <v>1146.04</v>
      </c>
    </row>
    <row r="9" spans="1:8" ht="29.25" customHeight="1" hidden="1" outlineLevel="1">
      <c r="A9" s="60"/>
      <c r="B9" s="87" t="s">
        <v>14</v>
      </c>
      <c r="C9" s="204" t="s">
        <v>59</v>
      </c>
      <c r="D9" s="205"/>
      <c r="E9" s="89">
        <v>2.956</v>
      </c>
      <c r="F9" s="89">
        <v>2.956</v>
      </c>
      <c r="G9" s="89">
        <v>2.956</v>
      </c>
      <c r="H9" s="90">
        <v>2.956</v>
      </c>
    </row>
    <row r="10" spans="1:8" ht="33" customHeight="1" hidden="1" outlineLevel="1" thickBot="1">
      <c r="A10" s="60"/>
      <c r="B10" s="91" t="s">
        <v>19</v>
      </c>
      <c r="C10" s="206" t="s">
        <v>60</v>
      </c>
      <c r="D10" s="207"/>
      <c r="E10" s="92">
        <v>4069.5499999999997</v>
      </c>
      <c r="F10" s="92">
        <v>4069.5499999999997</v>
      </c>
      <c r="G10" s="92">
        <v>4069.5499999999997</v>
      </c>
      <c r="H10" s="93">
        <v>4069.5499999999997</v>
      </c>
    </row>
    <row r="11" spans="1:8" ht="26.25" customHeight="1" collapsed="1" thickBot="1">
      <c r="A11" s="60"/>
      <c r="B11" s="153" t="s">
        <v>12</v>
      </c>
      <c r="C11" s="153"/>
      <c r="D11" s="153"/>
      <c r="E11" s="153"/>
      <c r="F11" s="153"/>
      <c r="G11" s="153"/>
      <c r="H11" s="153"/>
    </row>
    <row r="12" spans="1:8" ht="14.25">
      <c r="A12" s="60"/>
      <c r="B12" s="154" t="s">
        <v>53</v>
      </c>
      <c r="C12" s="139"/>
      <c r="D12" s="139"/>
      <c r="E12" s="139" t="s">
        <v>54</v>
      </c>
      <c r="F12" s="139"/>
      <c r="G12" s="139"/>
      <c r="H12" s="140"/>
    </row>
    <row r="13" spans="1:8" ht="14.25">
      <c r="A13" s="60"/>
      <c r="B13" s="155"/>
      <c r="C13" s="147"/>
      <c r="D13" s="147"/>
      <c r="E13" s="147" t="s">
        <v>32</v>
      </c>
      <c r="F13" s="147"/>
      <c r="G13" s="147"/>
      <c r="H13" s="148"/>
    </row>
    <row r="14" spans="1:8" ht="14.25">
      <c r="A14" s="60"/>
      <c r="B14" s="141" t="s">
        <v>56</v>
      </c>
      <c r="C14" s="212" t="s">
        <v>57</v>
      </c>
      <c r="D14" s="212"/>
      <c r="E14" s="97" t="s">
        <v>0</v>
      </c>
      <c r="F14" s="97" t="s">
        <v>42</v>
      </c>
      <c r="G14" s="97" t="s">
        <v>43</v>
      </c>
      <c r="H14" s="98" t="s">
        <v>44</v>
      </c>
    </row>
    <row r="15" spans="1:8" ht="15" thickBot="1">
      <c r="A15" s="60"/>
      <c r="B15" s="142"/>
      <c r="C15" s="213"/>
      <c r="D15" s="213"/>
      <c r="E15" s="111">
        <v>1240.58</v>
      </c>
      <c r="F15" s="111">
        <v>1240.58</v>
      </c>
      <c r="G15" s="111">
        <v>1240.58</v>
      </c>
      <c r="H15" s="112">
        <v>1240.58</v>
      </c>
    </row>
    <row r="16" spans="1:8" ht="32.25" customHeight="1" hidden="1" outlineLevel="1">
      <c r="A16" s="60"/>
      <c r="B16" s="94" t="s">
        <v>13</v>
      </c>
      <c r="C16" s="136" t="s">
        <v>16</v>
      </c>
      <c r="D16" s="136"/>
      <c r="E16" s="109">
        <v>1146.04</v>
      </c>
      <c r="F16" s="109">
        <v>1146.04</v>
      </c>
      <c r="G16" s="109">
        <v>1146.04</v>
      </c>
      <c r="H16" s="110">
        <v>1146.04</v>
      </c>
    </row>
    <row r="17" spans="1:8" ht="33" customHeight="1" hidden="1" outlineLevel="1">
      <c r="A17" s="60"/>
      <c r="B17" s="87" t="s">
        <v>14</v>
      </c>
      <c r="C17" s="137" t="s">
        <v>59</v>
      </c>
      <c r="D17" s="137"/>
      <c r="E17" s="89">
        <v>2.956</v>
      </c>
      <c r="F17" s="89">
        <v>2.956</v>
      </c>
      <c r="G17" s="89">
        <v>2.956</v>
      </c>
      <c r="H17" s="90">
        <v>2.956</v>
      </c>
    </row>
    <row r="18" spans="1:8" ht="29.25" customHeight="1" hidden="1" outlineLevel="1" thickBot="1">
      <c r="A18" s="60"/>
      <c r="B18" s="91" t="s">
        <v>19</v>
      </c>
      <c r="C18" s="138" t="s">
        <v>60</v>
      </c>
      <c r="D18" s="138"/>
      <c r="E18" s="92">
        <v>91.58</v>
      </c>
      <c r="F18" s="92">
        <v>91.58</v>
      </c>
      <c r="G18" s="92">
        <v>91.58</v>
      </c>
      <c r="H18" s="93">
        <v>91.58</v>
      </c>
    </row>
    <row r="19" spans="1:8" ht="25.5" customHeight="1" collapsed="1" thickBot="1">
      <c r="A19" s="29"/>
      <c r="B19" s="122" t="s">
        <v>71</v>
      </c>
      <c r="C19" s="122"/>
      <c r="D19" s="122"/>
      <c r="E19" s="122"/>
      <c r="F19" s="122"/>
      <c r="G19" s="122"/>
      <c r="H19" s="122"/>
    </row>
    <row r="20" spans="1:8" ht="12.75">
      <c r="A20" s="16"/>
      <c r="B20" s="123" t="s">
        <v>17</v>
      </c>
      <c r="C20" s="124"/>
      <c r="D20" s="124"/>
      <c r="E20" s="124"/>
      <c r="F20" s="124"/>
      <c r="G20" s="125"/>
      <c r="H20" s="83" t="s">
        <v>46</v>
      </c>
    </row>
    <row r="21" spans="1:8" ht="35.25" customHeight="1" thickBot="1">
      <c r="A21" s="31"/>
      <c r="B21" s="193" t="s">
        <v>55</v>
      </c>
      <c r="C21" s="194"/>
      <c r="D21" s="194"/>
      <c r="E21" s="194"/>
      <c r="F21" s="194"/>
      <c r="G21" s="195"/>
      <c r="H21" s="85">
        <v>1146.04</v>
      </c>
    </row>
    <row r="22" spans="1:8" ht="12.75">
      <c r="A22" s="21"/>
      <c r="B22" s="73"/>
      <c r="C22" s="74"/>
      <c r="D22" s="75"/>
      <c r="E22" s="75"/>
      <c r="F22" s="75"/>
      <c r="G22" s="75"/>
      <c r="H22" s="76"/>
    </row>
    <row r="23" spans="1:8" ht="13.5" thickBot="1">
      <c r="A23" s="21"/>
      <c r="B23" s="133" t="s">
        <v>50</v>
      </c>
      <c r="C23" s="133"/>
      <c r="D23" s="133"/>
      <c r="E23" s="133"/>
      <c r="F23" s="133"/>
      <c r="G23" s="133"/>
      <c r="H23" s="133"/>
    </row>
    <row r="24" spans="1:8" ht="15">
      <c r="A24" s="19"/>
      <c r="B24" s="143" t="s">
        <v>2</v>
      </c>
      <c r="C24" s="145" t="s">
        <v>17</v>
      </c>
      <c r="D24" s="127"/>
      <c r="E24" s="126" t="s">
        <v>32</v>
      </c>
      <c r="F24" s="127"/>
      <c r="G24" s="127"/>
      <c r="H24" s="128"/>
    </row>
    <row r="25" spans="1:8" ht="13.5" thickBot="1">
      <c r="A25" s="19"/>
      <c r="B25" s="144"/>
      <c r="C25" s="146"/>
      <c r="D25" s="146"/>
      <c r="E25" s="107" t="s">
        <v>0</v>
      </c>
      <c r="F25" s="107" t="s">
        <v>3</v>
      </c>
      <c r="G25" s="107" t="s">
        <v>4</v>
      </c>
      <c r="H25" s="108" t="s">
        <v>5</v>
      </c>
    </row>
    <row r="26" spans="1:8" ht="35.25" customHeight="1">
      <c r="A26" s="82"/>
      <c r="B26" s="104" t="s">
        <v>10</v>
      </c>
      <c r="C26" s="210" t="s">
        <v>65</v>
      </c>
      <c r="D26" s="210"/>
      <c r="E26" s="105">
        <v>2.956</v>
      </c>
      <c r="F26" s="105">
        <v>2.956</v>
      </c>
      <c r="G26" s="105">
        <v>2.956</v>
      </c>
      <c r="H26" s="106">
        <v>2.956</v>
      </c>
    </row>
    <row r="27" spans="1:8" ht="44.25" customHeight="1">
      <c r="A27" s="26"/>
      <c r="B27" s="99" t="s">
        <v>13</v>
      </c>
      <c r="C27" s="137" t="s">
        <v>61</v>
      </c>
      <c r="D27" s="211"/>
      <c r="E27" s="88">
        <v>49683.66</v>
      </c>
      <c r="F27" s="88">
        <v>49683.66</v>
      </c>
      <c r="G27" s="88">
        <v>49683.66</v>
      </c>
      <c r="H27" s="100">
        <v>49683.66</v>
      </c>
    </row>
    <row r="28" spans="1:8" ht="44.25" customHeight="1">
      <c r="A28" s="26"/>
      <c r="B28" s="99" t="s">
        <v>14</v>
      </c>
      <c r="C28" s="137" t="s">
        <v>62</v>
      </c>
      <c r="D28" s="211"/>
      <c r="E28" s="88">
        <v>20096.65</v>
      </c>
      <c r="F28" s="88">
        <v>20096.65</v>
      </c>
      <c r="G28" s="88">
        <v>20096.65</v>
      </c>
      <c r="H28" s="100">
        <v>20096.65</v>
      </c>
    </row>
    <row r="29" spans="1:8" ht="42.75" customHeight="1">
      <c r="A29" s="26"/>
      <c r="B29" s="99" t="s">
        <v>19</v>
      </c>
      <c r="C29" s="137" t="s">
        <v>63</v>
      </c>
      <c r="D29" s="137"/>
      <c r="E29" s="88">
        <v>6901</v>
      </c>
      <c r="F29" s="88">
        <v>6901</v>
      </c>
      <c r="G29" s="88">
        <v>6901</v>
      </c>
      <c r="H29" s="100">
        <v>6901</v>
      </c>
    </row>
    <row r="30" spans="1:8" ht="34.5" customHeight="1">
      <c r="A30" s="26"/>
      <c r="B30" s="99" t="s">
        <v>20</v>
      </c>
      <c r="C30" s="137" t="s">
        <v>64</v>
      </c>
      <c r="D30" s="137"/>
      <c r="E30" s="88">
        <v>25942.2</v>
      </c>
      <c r="F30" s="88">
        <v>25942.2</v>
      </c>
      <c r="G30" s="88">
        <v>25942.2</v>
      </c>
      <c r="H30" s="100">
        <v>25942.2</v>
      </c>
    </row>
    <row r="31" spans="1:8" ht="21.75" customHeight="1" thickBot="1">
      <c r="A31" s="69"/>
      <c r="B31" s="101" t="s">
        <v>7</v>
      </c>
      <c r="C31" s="208" t="s">
        <v>6</v>
      </c>
      <c r="D31" s="209"/>
      <c r="E31" s="102">
        <v>4069.5499999999997</v>
      </c>
      <c r="F31" s="102">
        <v>4069.5499999999997</v>
      </c>
      <c r="G31" s="102">
        <v>4069.5499999999997</v>
      </c>
      <c r="H31" s="103">
        <v>4069.5499999999997</v>
      </c>
    </row>
    <row r="32" spans="1:8" ht="12.75">
      <c r="A32" s="21"/>
      <c r="B32" s="73"/>
      <c r="C32" s="74"/>
      <c r="D32" s="75"/>
      <c r="E32" s="75"/>
      <c r="F32" s="75"/>
      <c r="G32" s="75"/>
      <c r="H32" s="76"/>
    </row>
    <row r="33" spans="1:8" ht="13.5" thickBot="1">
      <c r="A33" s="21"/>
      <c r="B33" s="133" t="s">
        <v>51</v>
      </c>
      <c r="C33" s="133"/>
      <c r="D33" s="133"/>
      <c r="E33" s="133"/>
      <c r="F33" s="133"/>
      <c r="G33" s="133"/>
      <c r="H33" s="133"/>
    </row>
    <row r="34" spans="1:8" ht="15">
      <c r="A34" s="19"/>
      <c r="B34" s="143" t="s">
        <v>2</v>
      </c>
      <c r="C34" s="145" t="s">
        <v>17</v>
      </c>
      <c r="D34" s="127"/>
      <c r="E34" s="126" t="s">
        <v>32</v>
      </c>
      <c r="F34" s="127"/>
      <c r="G34" s="127"/>
      <c r="H34" s="128"/>
    </row>
    <row r="35" spans="1:8" ht="13.5" thickBot="1">
      <c r="A35" s="19"/>
      <c r="B35" s="144"/>
      <c r="C35" s="146"/>
      <c r="D35" s="146"/>
      <c r="E35" s="107" t="s">
        <v>0</v>
      </c>
      <c r="F35" s="107" t="s">
        <v>3</v>
      </c>
      <c r="G35" s="107" t="s">
        <v>4</v>
      </c>
      <c r="H35" s="108" t="s">
        <v>5</v>
      </c>
    </row>
    <row r="36" spans="1:8" ht="36.75" customHeight="1">
      <c r="A36" s="82"/>
      <c r="B36" s="104" t="s">
        <v>10</v>
      </c>
      <c r="C36" s="210" t="s">
        <v>65</v>
      </c>
      <c r="D36" s="210"/>
      <c r="E36" s="105">
        <v>2.956</v>
      </c>
      <c r="F36" s="105">
        <v>2.956</v>
      </c>
      <c r="G36" s="105">
        <v>2.956</v>
      </c>
      <c r="H36" s="106">
        <v>2.956</v>
      </c>
    </row>
    <row r="37" spans="1:8" ht="43.5" customHeight="1">
      <c r="A37" s="26"/>
      <c r="B37" s="99" t="s">
        <v>13</v>
      </c>
      <c r="C37" s="137" t="s">
        <v>61</v>
      </c>
      <c r="D37" s="211"/>
      <c r="E37" s="88">
        <v>49683.66</v>
      </c>
      <c r="F37" s="88">
        <v>49683.66</v>
      </c>
      <c r="G37" s="88">
        <v>49683.66</v>
      </c>
      <c r="H37" s="100">
        <v>49683.66</v>
      </c>
    </row>
    <row r="38" spans="1:8" ht="53.25" customHeight="1">
      <c r="A38" s="26"/>
      <c r="B38" s="99" t="s">
        <v>14</v>
      </c>
      <c r="C38" s="137" t="s">
        <v>62</v>
      </c>
      <c r="D38" s="211"/>
      <c r="E38" s="88">
        <v>20096.65</v>
      </c>
      <c r="F38" s="88">
        <v>20096.65</v>
      </c>
      <c r="G38" s="88">
        <v>20096.65</v>
      </c>
      <c r="H38" s="100">
        <v>20096.65</v>
      </c>
    </row>
    <row r="39" spans="1:8" ht="43.5" customHeight="1">
      <c r="A39" s="26"/>
      <c r="B39" s="99" t="s">
        <v>19</v>
      </c>
      <c r="C39" s="137" t="s">
        <v>63</v>
      </c>
      <c r="D39" s="137"/>
      <c r="E39" s="88">
        <v>6901</v>
      </c>
      <c r="F39" s="88">
        <v>6901</v>
      </c>
      <c r="G39" s="88">
        <v>6901</v>
      </c>
      <c r="H39" s="100">
        <v>6901</v>
      </c>
    </row>
    <row r="40" spans="1:8" ht="31.5" customHeight="1">
      <c r="A40" s="26"/>
      <c r="B40" s="99" t="s">
        <v>20</v>
      </c>
      <c r="C40" s="137" t="s">
        <v>64</v>
      </c>
      <c r="D40" s="137"/>
      <c r="E40" s="88">
        <v>25942.2</v>
      </c>
      <c r="F40" s="88">
        <v>25942.2</v>
      </c>
      <c r="G40" s="88">
        <v>25942.2</v>
      </c>
      <c r="H40" s="100">
        <v>25942.2</v>
      </c>
    </row>
    <row r="41" spans="1:8" ht="24.75" customHeight="1" thickBot="1">
      <c r="A41" s="26"/>
      <c r="B41" s="101" t="s">
        <v>7</v>
      </c>
      <c r="C41" s="208" t="s">
        <v>6</v>
      </c>
      <c r="D41" s="209"/>
      <c r="E41" s="102">
        <v>91.58</v>
      </c>
      <c r="F41" s="102">
        <v>91.58</v>
      </c>
      <c r="G41" s="102">
        <v>91.58</v>
      </c>
      <c r="H41" s="103">
        <v>91.58</v>
      </c>
    </row>
    <row r="42" spans="1:8" ht="12.75">
      <c r="A42" s="69"/>
      <c r="B42" s="64"/>
      <c r="C42" s="64"/>
      <c r="D42" s="70"/>
      <c r="E42" s="71"/>
      <c r="F42" s="71"/>
      <c r="G42" s="71"/>
      <c r="H42" s="26"/>
    </row>
  </sheetData>
  <sheetProtection/>
  <mergeCells count="43">
    <mergeCell ref="C29:D29"/>
    <mergeCell ref="B33:H33"/>
    <mergeCell ref="B34:B35"/>
    <mergeCell ref="C34:D35"/>
    <mergeCell ref="E34:H34"/>
    <mergeCell ref="C24:D25"/>
    <mergeCell ref="E24:H24"/>
    <mergeCell ref="C26:D26"/>
    <mergeCell ref="C27:D27"/>
    <mergeCell ref="C28:D28"/>
    <mergeCell ref="B12:D13"/>
    <mergeCell ref="E12:H12"/>
    <mergeCell ref="E13:H13"/>
    <mergeCell ref="B14:B15"/>
    <mergeCell ref="C14:D15"/>
    <mergeCell ref="B3:H3"/>
    <mergeCell ref="B4:D5"/>
    <mergeCell ref="E4:H4"/>
    <mergeCell ref="E5:H5"/>
    <mergeCell ref="B11:H11"/>
    <mergeCell ref="C39:D39"/>
    <mergeCell ref="C40:D40"/>
    <mergeCell ref="C31:D31"/>
    <mergeCell ref="C41:D41"/>
    <mergeCell ref="C36:D36"/>
    <mergeCell ref="C37:D37"/>
    <mergeCell ref="C38:D38"/>
    <mergeCell ref="B1:H1"/>
    <mergeCell ref="B2:H2"/>
    <mergeCell ref="B21:G21"/>
    <mergeCell ref="B24:B25"/>
    <mergeCell ref="C30:D30"/>
    <mergeCell ref="B6:B7"/>
    <mergeCell ref="C6:D7"/>
    <mergeCell ref="C8:D8"/>
    <mergeCell ref="C9:D9"/>
    <mergeCell ref="C10:D10"/>
    <mergeCell ref="B23:H23"/>
    <mergeCell ref="C18:D18"/>
    <mergeCell ref="C16:D16"/>
    <mergeCell ref="C17:D17"/>
    <mergeCell ref="B19:H19"/>
    <mergeCell ref="B20:G2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B1:AG25"/>
  <sheetViews>
    <sheetView zoomScale="90" zoomScaleNormal="90" zoomScalePageLayoutView="0" workbookViewId="0" topLeftCell="B16">
      <selection activeCell="B26" sqref="A26:IV33"/>
    </sheetView>
  </sheetViews>
  <sheetFormatPr defaultColWidth="9.140625" defaultRowHeight="15"/>
  <cols>
    <col min="1" max="1" width="3.57421875" style="1" hidden="1" customWidth="1"/>
    <col min="2" max="2" width="7.421875" style="5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15">
      <c r="B1" s="226" t="s">
        <v>23</v>
      </c>
      <c r="C1" s="226"/>
      <c r="D1" s="226"/>
      <c r="E1" s="226"/>
      <c r="F1" s="226"/>
      <c r="G1" s="226"/>
      <c r="H1" s="22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33" s="9" customFormat="1" ht="15">
      <c r="B2" s="226" t="s">
        <v>24</v>
      </c>
      <c r="C2" s="226"/>
      <c r="D2" s="226"/>
      <c r="E2" s="226"/>
      <c r="F2" s="226"/>
      <c r="G2" s="226"/>
      <c r="H2" s="22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9" customFormat="1" ht="15">
      <c r="B3" s="226" t="s">
        <v>25</v>
      </c>
      <c r="C3" s="226"/>
      <c r="D3" s="226"/>
      <c r="E3" s="226"/>
      <c r="F3" s="226"/>
      <c r="G3" s="226"/>
      <c r="H3" s="22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9" customFormat="1" ht="22.5" customHeight="1" thickBot="1">
      <c r="B4" s="227" t="s">
        <v>58</v>
      </c>
      <c r="C4" s="227"/>
      <c r="D4" s="227"/>
      <c r="E4" s="227"/>
      <c r="F4" s="227"/>
      <c r="G4" s="227"/>
      <c r="H4" s="22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s="9" customFormat="1" ht="23.25" customHeight="1">
      <c r="B5" s="214" t="s">
        <v>53</v>
      </c>
      <c r="C5" s="215"/>
      <c r="D5" s="216"/>
      <c r="E5" s="220" t="s">
        <v>54</v>
      </c>
      <c r="F5" s="221"/>
      <c r="G5" s="221"/>
      <c r="H5" s="22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2:33" s="9" customFormat="1" ht="15" customHeight="1">
      <c r="B6" s="217"/>
      <c r="C6" s="218"/>
      <c r="D6" s="219"/>
      <c r="E6" s="223" t="s">
        <v>32</v>
      </c>
      <c r="F6" s="224"/>
      <c r="G6" s="224"/>
      <c r="H6" s="2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3" s="9" customFormat="1" ht="15" customHeight="1">
      <c r="B7" s="196" t="s">
        <v>56</v>
      </c>
      <c r="C7" s="198" t="s">
        <v>57</v>
      </c>
      <c r="D7" s="199"/>
      <c r="E7" s="97" t="s">
        <v>0</v>
      </c>
      <c r="F7" s="97" t="s">
        <v>42</v>
      </c>
      <c r="G7" s="97" t="s">
        <v>43</v>
      </c>
      <c r="H7" s="98" t="s">
        <v>44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s="9" customFormat="1" ht="18.75" customHeight="1" thickBot="1">
      <c r="B8" s="197"/>
      <c r="C8" s="200"/>
      <c r="D8" s="201"/>
      <c r="E8" s="95">
        <v>1240.58</v>
      </c>
      <c r="F8" s="95">
        <v>1240.58</v>
      </c>
      <c r="G8" s="95">
        <v>1240.58</v>
      </c>
      <c r="H8" s="96">
        <v>1240.58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s="9" customFormat="1" ht="30.75" customHeight="1">
      <c r="B9" s="94" t="s">
        <v>13</v>
      </c>
      <c r="C9" s="202" t="s">
        <v>16</v>
      </c>
      <c r="D9" s="203"/>
      <c r="E9" s="109">
        <v>1146.04</v>
      </c>
      <c r="F9" s="109">
        <v>1146.04</v>
      </c>
      <c r="G9" s="109">
        <v>1146.04</v>
      </c>
      <c r="H9" s="110">
        <v>1146.04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s="9" customFormat="1" ht="33.75" customHeight="1">
      <c r="B10" s="87" t="s">
        <v>14</v>
      </c>
      <c r="C10" s="204" t="s">
        <v>59</v>
      </c>
      <c r="D10" s="205"/>
      <c r="E10" s="89">
        <v>2.956</v>
      </c>
      <c r="F10" s="89">
        <v>2.956</v>
      </c>
      <c r="G10" s="89">
        <v>2.956</v>
      </c>
      <c r="H10" s="90">
        <v>2.956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9" customFormat="1" ht="35.25" customHeight="1" thickBot="1">
      <c r="B11" s="91" t="s">
        <v>19</v>
      </c>
      <c r="C11" s="206" t="s">
        <v>60</v>
      </c>
      <c r="D11" s="207"/>
      <c r="E11" s="92">
        <v>91.58</v>
      </c>
      <c r="F11" s="92">
        <v>91.58</v>
      </c>
      <c r="G11" s="92">
        <v>91.58</v>
      </c>
      <c r="H11" s="93">
        <v>91.58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s="9" customFormat="1" ht="26.25" customHeight="1" thickBot="1">
      <c r="B12" s="122" t="s">
        <v>71</v>
      </c>
      <c r="C12" s="122"/>
      <c r="D12" s="122"/>
      <c r="E12" s="122"/>
      <c r="F12" s="122"/>
      <c r="G12" s="122"/>
      <c r="H12" s="12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9" customFormat="1" ht="21.75" customHeight="1">
      <c r="B13" s="123" t="s">
        <v>17</v>
      </c>
      <c r="C13" s="124"/>
      <c r="D13" s="124"/>
      <c r="E13" s="124"/>
      <c r="F13" s="124"/>
      <c r="G13" s="125"/>
      <c r="H13" s="83" t="s">
        <v>46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s="9" customFormat="1" ht="38.25" customHeight="1" thickBot="1">
      <c r="B14" s="193" t="s">
        <v>55</v>
      </c>
      <c r="C14" s="194"/>
      <c r="D14" s="194"/>
      <c r="E14" s="194"/>
      <c r="F14" s="194"/>
      <c r="G14" s="195"/>
      <c r="H14" s="85">
        <v>1146.04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9" customFormat="1" ht="15">
      <c r="B15" s="86"/>
      <c r="C15" s="86"/>
      <c r="D15" s="86"/>
      <c r="E15" s="86"/>
      <c r="F15" s="86"/>
      <c r="G15" s="86"/>
      <c r="H15" s="8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9" customFormat="1" ht="27.75" customHeight="1" thickBot="1">
      <c r="B16" s="133" t="s">
        <v>66</v>
      </c>
      <c r="C16" s="133"/>
      <c r="D16" s="133"/>
      <c r="E16" s="133"/>
      <c r="F16" s="133"/>
      <c r="G16" s="133"/>
      <c r="H16" s="13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9" customFormat="1" ht="15">
      <c r="B17" s="143" t="s">
        <v>2</v>
      </c>
      <c r="C17" s="145" t="s">
        <v>17</v>
      </c>
      <c r="D17" s="127"/>
      <c r="E17" s="126" t="s">
        <v>32</v>
      </c>
      <c r="F17" s="127"/>
      <c r="G17" s="127"/>
      <c r="H17" s="12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9" customFormat="1" ht="15.75" thickBot="1">
      <c r="B18" s="144"/>
      <c r="C18" s="146"/>
      <c r="D18" s="146"/>
      <c r="E18" s="107" t="s">
        <v>0</v>
      </c>
      <c r="F18" s="107" t="s">
        <v>3</v>
      </c>
      <c r="G18" s="107" t="s">
        <v>4</v>
      </c>
      <c r="H18" s="108" t="s">
        <v>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9" customFormat="1" ht="38.25" customHeight="1">
      <c r="B19" s="104" t="s">
        <v>10</v>
      </c>
      <c r="C19" s="210" t="s">
        <v>65</v>
      </c>
      <c r="D19" s="210"/>
      <c r="E19" s="105">
        <v>2.956</v>
      </c>
      <c r="F19" s="105">
        <v>2.956</v>
      </c>
      <c r="G19" s="105">
        <v>2.956</v>
      </c>
      <c r="H19" s="106">
        <v>2.956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9" customFormat="1" ht="45.75" customHeight="1">
      <c r="B20" s="99" t="s">
        <v>13</v>
      </c>
      <c r="C20" s="137" t="s">
        <v>67</v>
      </c>
      <c r="D20" s="211"/>
      <c r="E20" s="88">
        <v>49683.66</v>
      </c>
      <c r="F20" s="88">
        <v>49683.66</v>
      </c>
      <c r="G20" s="88">
        <v>49683.66</v>
      </c>
      <c r="H20" s="100">
        <v>49683.66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9" customFormat="1" ht="45" customHeight="1">
      <c r="B21" s="99" t="s">
        <v>14</v>
      </c>
      <c r="C21" s="137" t="s">
        <v>68</v>
      </c>
      <c r="D21" s="211"/>
      <c r="E21" s="88">
        <v>20096.65</v>
      </c>
      <c r="F21" s="88">
        <v>20096.65</v>
      </c>
      <c r="G21" s="88">
        <v>20096.65</v>
      </c>
      <c r="H21" s="100">
        <v>20096.65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9" customFormat="1" ht="42.75" customHeight="1">
      <c r="B22" s="99" t="s">
        <v>19</v>
      </c>
      <c r="C22" s="137" t="s">
        <v>69</v>
      </c>
      <c r="D22" s="137"/>
      <c r="E22" s="88">
        <v>6901</v>
      </c>
      <c r="F22" s="88">
        <v>6901</v>
      </c>
      <c r="G22" s="88">
        <v>6901</v>
      </c>
      <c r="H22" s="100">
        <v>6901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9" customFormat="1" ht="30" customHeight="1">
      <c r="B23" s="99" t="s">
        <v>20</v>
      </c>
      <c r="C23" s="137" t="s">
        <v>70</v>
      </c>
      <c r="D23" s="137"/>
      <c r="E23" s="88">
        <v>25942.2</v>
      </c>
      <c r="F23" s="88">
        <v>25942.2</v>
      </c>
      <c r="G23" s="88">
        <v>25942.2</v>
      </c>
      <c r="H23" s="100">
        <v>25942.2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9" customFormat="1" ht="15.75" thickBot="1">
      <c r="B24" s="101" t="s">
        <v>7</v>
      </c>
      <c r="C24" s="208" t="s">
        <v>6</v>
      </c>
      <c r="D24" s="209"/>
      <c r="E24" s="102">
        <v>91.58</v>
      </c>
      <c r="F24" s="102">
        <v>91.58</v>
      </c>
      <c r="G24" s="102">
        <v>91.58</v>
      </c>
      <c r="H24" s="103">
        <v>91.58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9" customFormat="1" ht="15">
      <c r="B25" s="86"/>
      <c r="C25" s="86"/>
      <c r="D25" s="86"/>
      <c r="E25" s="86"/>
      <c r="F25" s="86"/>
      <c r="G25" s="86"/>
      <c r="H25" s="8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</sheetData>
  <sheetProtection/>
  <mergeCells count="25">
    <mergeCell ref="B13:G13"/>
    <mergeCell ref="B14:G14"/>
    <mergeCell ref="B12:H12"/>
    <mergeCell ref="B7:B8"/>
    <mergeCell ref="C7:D8"/>
    <mergeCell ref="C9:D9"/>
    <mergeCell ref="C10:D10"/>
    <mergeCell ref="C11:D11"/>
    <mergeCell ref="B1:H1"/>
    <mergeCell ref="B2:H2"/>
    <mergeCell ref="B3:H3"/>
    <mergeCell ref="B4:H4"/>
    <mergeCell ref="B5:D6"/>
    <mergeCell ref="E5:H5"/>
    <mergeCell ref="E6:H6"/>
    <mergeCell ref="C21:D21"/>
    <mergeCell ref="C22:D22"/>
    <mergeCell ref="C23:D23"/>
    <mergeCell ref="C24:D24"/>
    <mergeCell ref="B16:H16"/>
    <mergeCell ref="B17:B18"/>
    <mergeCell ref="C17:D18"/>
    <mergeCell ref="E17:H17"/>
    <mergeCell ref="C19:D19"/>
    <mergeCell ref="C20:D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2013-01-17T10:57:40Z</dcterms:modified>
  <cp:category/>
  <cp:version/>
  <cp:contentType/>
  <cp:contentStatus/>
</cp:coreProperties>
</file>