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360" windowWidth="13395" windowHeight="11850" tabRatio="955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РР'!$B$1:$H$34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<sst xmlns="http://schemas.openxmlformats.org/spreadsheetml/2006/main" count="251" uniqueCount="64">
  <si>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</si>
  <si>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</si>
  <si>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</si>
  <si>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</si>
  <si>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</si>
  <si>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</si>
  <si>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</si>
  <si>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</si>
  <si>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</si>
  <si>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</si>
  <si>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1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</si>
  <si>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</si>
  <si>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</si>
  <si>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</si>
  <si>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</si>
  <si>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</si>
  <si>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</si>
  <si>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</si>
  <si>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</si>
  <si>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</si>
  <si>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</si>
  <si>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</si>
  <si>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</si>
  <si>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</si>
  <si>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</si>
  <si>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</si>
  <si>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</si>
  <si>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</si>
  <si>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</si>
  <si>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</si>
  <si>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</si>
  <si>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</si>
  <si>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</si>
  <si>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</si>
  <si>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</si>
  <si>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</si>
  <si>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</si>
  <si>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</si>
  <si>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</si>
  <si>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</si>
  <si>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</si>
  <si>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</si>
  <si>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</si>
  <si>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</si>
  <si>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</si>
  <si>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</si>
  <si>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</si>
  <si>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</si>
  <si>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</si>
  <si>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</si>
  <si>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</si>
  <si>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</si>
  <si>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</si>
  <si>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</si>
  <si>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</si>
  <si>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</si>
  <si>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</si>
  <si>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</si>
  <si>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</si>
  <si>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</si>
  <si>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</si>
  <si>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</si>
  <si>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</si>
  <si>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июне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</si>
</sst>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b/>
      <sz val="11"/>
      <color indexed="8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b/>
      <sz val="11"/>
      <color theme="1"/>
      <name val="Arial Cyr"/>
      <family val="0"/>
    </font>
    <font>
      <b/>
      <sz val="11"/>
      <color rgb="FF0000FF"/>
      <name val="Arial Cyr"/>
      <family val="0"/>
    </font>
    <font>
      <sz val="11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9" borderId="0" applyNumberFormat="0" applyBorder="0" applyAlignment="0" applyProtection="0"/>
    <xf numFmtId="0" fontId="0" fillId="21" borderId="0" applyNumberFormat="0" applyBorder="0" applyAlignment="0" applyProtection="0"/>
    <xf numFmtId="0" fontId="33" fillId="15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65" fillId="24" borderId="0" applyNumberFormat="0" applyBorder="0" applyAlignment="0" applyProtection="0"/>
    <xf numFmtId="0" fontId="34" fillId="25" borderId="0" applyNumberFormat="0" applyBorder="0" applyAlignment="0" applyProtection="0"/>
    <xf numFmtId="0" fontId="65" fillId="26" borderId="0" applyNumberFormat="0" applyBorder="0" applyAlignment="0" applyProtection="0"/>
    <xf numFmtId="0" fontId="34" fillId="17" borderId="0" applyNumberFormat="0" applyBorder="0" applyAlignment="0" applyProtection="0"/>
    <xf numFmtId="0" fontId="65" fillId="27" borderId="0" applyNumberFormat="0" applyBorder="0" applyAlignment="0" applyProtection="0"/>
    <xf numFmtId="0" fontId="34" fillId="19" borderId="0" applyNumberFormat="0" applyBorder="0" applyAlignment="0" applyProtection="0"/>
    <xf numFmtId="0" fontId="65" fillId="28" borderId="0" applyNumberFormat="0" applyBorder="0" applyAlignment="0" applyProtection="0"/>
    <xf numFmtId="0" fontId="34" fillId="29" borderId="0" applyNumberFormat="0" applyBorder="0" applyAlignment="0" applyProtection="0"/>
    <xf numFmtId="0" fontId="65" fillId="30" borderId="0" applyNumberFormat="0" applyBorder="0" applyAlignment="0" applyProtection="0"/>
    <xf numFmtId="0" fontId="34" fillId="31" borderId="0" applyNumberFormat="0" applyBorder="0" applyAlignment="0" applyProtection="0"/>
    <xf numFmtId="0" fontId="65" fillId="32" borderId="0" applyNumberFormat="0" applyBorder="0" applyAlignment="0" applyProtection="0"/>
    <xf numFmtId="0" fontId="34" fillId="33" borderId="0" applyNumberFormat="0" applyBorder="0" applyAlignment="0" applyProtection="0"/>
    <xf numFmtId="167" fontId="5" fillId="0" borderId="0" applyFon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34" fillId="35" borderId="0" applyNumberFormat="0" applyBorder="0" applyAlignment="0" applyProtection="0"/>
    <xf numFmtId="0" fontId="65" fillId="36" borderId="0" applyNumberFormat="0" applyBorder="0" applyAlignment="0" applyProtection="0"/>
    <xf numFmtId="0" fontId="34" fillId="37" borderId="0" applyNumberFormat="0" applyBorder="0" applyAlignment="0" applyProtection="0"/>
    <xf numFmtId="0" fontId="65" fillId="38" borderId="0" applyNumberFormat="0" applyBorder="0" applyAlignment="0" applyProtection="0"/>
    <xf numFmtId="0" fontId="34" fillId="39" borderId="0" applyNumberFormat="0" applyBorder="0" applyAlignment="0" applyProtection="0"/>
    <xf numFmtId="0" fontId="65" fillId="40" borderId="0" applyNumberFormat="0" applyBorder="0" applyAlignment="0" applyProtection="0"/>
    <xf numFmtId="0" fontId="34" fillId="29" borderId="0" applyNumberFormat="0" applyBorder="0" applyAlignment="0" applyProtection="0"/>
    <xf numFmtId="0" fontId="65" fillId="41" borderId="0" applyNumberFormat="0" applyBorder="0" applyAlignment="0" applyProtection="0"/>
    <xf numFmtId="0" fontId="34" fillId="31" borderId="0" applyNumberFormat="0" applyBorder="0" applyAlignment="0" applyProtection="0"/>
    <xf numFmtId="0" fontId="65" fillId="42" borderId="0" applyNumberFormat="0" applyBorder="0" applyAlignment="0" applyProtection="0"/>
    <xf numFmtId="0" fontId="34" fillId="43" borderId="0" applyNumberFormat="0" applyBorder="0" applyAlignment="0" applyProtection="0"/>
    <xf numFmtId="168" fontId="6" fillId="0" borderId="1">
      <alignment/>
      <protection locked="0"/>
    </xf>
    <xf numFmtId="0" fontId="66" fillId="44" borderId="2" applyNumberFormat="0" applyAlignment="0" applyProtection="0"/>
    <xf numFmtId="0" fontId="35" fillId="13" borderId="3" applyNumberFormat="0" applyAlignment="0" applyProtection="0"/>
    <xf numFmtId="0" fontId="67" fillId="45" borderId="4" applyNumberFormat="0" applyAlignment="0" applyProtection="0"/>
    <xf numFmtId="0" fontId="36" fillId="46" borderId="5" applyNumberFormat="0" applyAlignment="0" applyProtection="0"/>
    <xf numFmtId="0" fontId="68" fillId="45" borderId="2" applyNumberFormat="0" applyAlignment="0" applyProtection="0"/>
    <xf numFmtId="0" fontId="37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69" fillId="0" borderId="6" applyNumberFormat="0" applyFill="0" applyAlignment="0" applyProtection="0"/>
    <xf numFmtId="0" fontId="38" fillId="0" borderId="7" applyNumberFormat="0" applyFill="0" applyAlignment="0" applyProtection="0"/>
    <xf numFmtId="0" fontId="70" fillId="0" borderId="8" applyNumberFormat="0" applyFill="0" applyAlignment="0" applyProtection="0"/>
    <xf numFmtId="0" fontId="39" fillId="0" borderId="9" applyNumberFormat="0" applyFill="0" applyAlignment="0" applyProtection="0"/>
    <xf numFmtId="0" fontId="71" fillId="0" borderId="10" applyNumberFormat="0" applyFill="0" applyAlignment="0" applyProtection="0"/>
    <xf numFmtId="0" fontId="40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12" applyBorder="0">
      <alignment horizontal="center" vertical="center" wrapText="1"/>
      <protection/>
    </xf>
    <xf numFmtId="168" fontId="13" fillId="11" borderId="1">
      <alignment/>
      <protection/>
    </xf>
    <xf numFmtId="4" fontId="9" fillId="47" borderId="13" applyBorder="0">
      <alignment horizontal="right"/>
      <protection/>
    </xf>
    <xf numFmtId="0" fontId="72" fillId="0" borderId="14" applyNumberFormat="0" applyFill="0" applyAlignment="0" applyProtection="0"/>
    <xf numFmtId="0" fontId="41" fillId="0" borderId="15" applyNumberFormat="0" applyFill="0" applyAlignment="0" applyProtection="0"/>
    <xf numFmtId="0" fontId="73" fillId="48" borderId="16" applyNumberFormat="0" applyAlignment="0" applyProtection="0"/>
    <xf numFmtId="0" fontId="42" fillId="49" borderId="17" applyNumberFormat="0" applyAlignment="0" applyProtection="0"/>
    <xf numFmtId="0" fontId="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15" fillId="7" borderId="0" applyFill="0">
      <alignment wrapText="1"/>
      <protection/>
    </xf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5" fillId="50" borderId="0" applyNumberFormat="0" applyBorder="0" applyAlignment="0" applyProtection="0"/>
    <xf numFmtId="0" fontId="44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76" fillId="51" borderId="0" applyNumberFormat="0" applyBorder="0" applyAlignment="0" applyProtection="0"/>
    <xf numFmtId="0" fontId="45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6" fillId="53" borderId="1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20" applyNumberFormat="0" applyFill="0" applyAlignment="0" applyProtection="0"/>
    <xf numFmtId="0" fontId="47" fillId="0" borderId="21" applyNumberFormat="0" applyFill="0" applyAlignment="0" applyProtection="0"/>
    <xf numFmtId="0" fontId="7" fillId="0" borderId="0">
      <alignment/>
      <protection/>
    </xf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9" fontId="15" fillId="0" borderId="0">
      <alignment horizontal="center"/>
      <protection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9" fillId="7" borderId="0" applyFont="0" applyBorder="0">
      <alignment horizontal="right"/>
      <protection/>
    </xf>
    <xf numFmtId="4" fontId="9" fillId="7" borderId="0" applyBorder="0">
      <alignment horizontal="right"/>
      <protection/>
    </xf>
    <xf numFmtId="4" fontId="9" fillId="7" borderId="0" applyFont="0" applyBorder="0">
      <alignment horizontal="right"/>
      <protection/>
    </xf>
    <xf numFmtId="4" fontId="9" fillId="13" borderId="22" applyBorder="0">
      <alignment horizontal="right"/>
      <protection/>
    </xf>
    <xf numFmtId="4" fontId="9" fillId="7" borderId="13" applyFont="0" applyBorder="0">
      <alignment horizontal="right"/>
      <protection/>
    </xf>
    <xf numFmtId="0" fontId="80" fillId="54" borderId="0" applyNumberFormat="0" applyBorder="0" applyAlignment="0" applyProtection="0"/>
    <xf numFmtId="0" fontId="49" fillId="7" borderId="0" applyNumberFormat="0" applyBorder="0" applyAlignment="0" applyProtection="0"/>
    <xf numFmtId="0" fontId="22" fillId="0" borderId="15" applyNumberFormat="0" applyFill="0" applyAlignment="0" applyProtection="0"/>
    <xf numFmtId="0" fontId="50" fillId="13" borderId="3" applyNumberFormat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1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</cellStyleXfs>
  <cellXfs count="220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4" fontId="21" fillId="0" borderId="0" xfId="153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7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49" fontId="28" fillId="0" borderId="24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>
      <alignment wrapText="1"/>
    </xf>
    <xf numFmtId="0" fontId="28" fillId="0" borderId="25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166" fontId="28" fillId="0" borderId="13" xfId="0" applyNumberFormat="1" applyFont="1" applyFill="1" applyBorder="1" applyAlignment="1">
      <alignment wrapText="1"/>
    </xf>
    <xf numFmtId="0" fontId="81" fillId="0" borderId="0" xfId="0" applyFont="1" applyFill="1" applyAlignment="1">
      <alignment vertical="center" wrapText="1"/>
    </xf>
    <xf numFmtId="49" fontId="19" fillId="0" borderId="22" xfId="0" applyNumberFormat="1" applyFont="1" applyFill="1" applyBorder="1" applyAlignment="1">
      <alignment horizontal="center" wrapText="1"/>
    </xf>
    <xf numFmtId="166" fontId="19" fillId="0" borderId="23" xfId="0" applyNumberFormat="1" applyFont="1" applyFill="1" applyBorder="1" applyAlignment="1">
      <alignment wrapText="1"/>
    </xf>
    <xf numFmtId="166" fontId="19" fillId="0" borderId="26" xfId="0" applyNumberFormat="1" applyFont="1" applyFill="1" applyBorder="1" applyAlignment="1">
      <alignment wrapText="1"/>
    </xf>
    <xf numFmtId="166" fontId="6" fillId="0" borderId="13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0" fontId="19" fillId="0" borderId="0" xfId="0" applyFont="1" applyAlignment="1">
      <alignment horizontal="right"/>
    </xf>
    <xf numFmtId="4" fontId="19" fillId="0" borderId="0" xfId="0" applyNumberFormat="1" applyFont="1" applyFill="1" applyAlignment="1">
      <alignment/>
    </xf>
    <xf numFmtId="4" fontId="19" fillId="0" borderId="23" xfId="0" applyNumberFormat="1" applyFont="1" applyFill="1" applyBorder="1" applyAlignment="1" applyProtection="1">
      <alignment horizontal="right"/>
      <protection hidden="1"/>
    </xf>
    <xf numFmtId="4" fontId="19" fillId="0" borderId="26" xfId="0" applyNumberFormat="1" applyFont="1" applyFill="1" applyBorder="1" applyAlignment="1" applyProtection="1">
      <alignment horizontal="right"/>
      <protection hidden="1"/>
    </xf>
    <xf numFmtId="166" fontId="6" fillId="0" borderId="27" xfId="0" applyNumberFormat="1" applyFont="1" applyFill="1" applyBorder="1" applyAlignment="1">
      <alignment horizontal="right"/>
    </xf>
    <xf numFmtId="166" fontId="6" fillId="0" borderId="28" xfId="0" applyNumberFormat="1" applyFont="1" applyFill="1" applyBorder="1" applyAlignment="1">
      <alignment horizontal="right"/>
    </xf>
    <xf numFmtId="49" fontId="19" fillId="0" borderId="29" xfId="0" applyNumberFormat="1" applyFont="1" applyFill="1" applyBorder="1" applyAlignment="1">
      <alignment horizontal="center" wrapText="1"/>
    </xf>
    <xf numFmtId="166" fontId="28" fillId="0" borderId="30" xfId="0" applyNumberFormat="1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49" fontId="19" fillId="0" borderId="3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19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wrapText="1"/>
    </xf>
    <xf numFmtId="0" fontId="6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wrapText="1"/>
    </xf>
    <xf numFmtId="0" fontId="19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49" fontId="29" fillId="0" borderId="0" xfId="0" applyNumberFormat="1" applyFont="1" applyAlignment="1">
      <alignment vertical="center" wrapText="1"/>
    </xf>
    <xf numFmtId="49" fontId="29" fillId="0" borderId="0" xfId="0" applyNumberFormat="1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6" xfId="0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top" wrapText="1"/>
    </xf>
    <xf numFmtId="4" fontId="6" fillId="0" borderId="39" xfId="0" applyNumberFormat="1" applyFont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169" fontId="31" fillId="0" borderId="13" xfId="146" applyNumberFormat="1" applyFont="1" applyFill="1" applyBorder="1" applyAlignment="1">
      <alignment horizontal="right" vertical="top" wrapText="1"/>
    </xf>
    <xf numFmtId="169" fontId="31" fillId="0" borderId="25" xfId="146" applyNumberFormat="1" applyFont="1" applyFill="1" applyBorder="1" applyAlignment="1">
      <alignment horizontal="right" vertical="top" wrapText="1"/>
    </xf>
    <xf numFmtId="49" fontId="6" fillId="0" borderId="40" xfId="0" applyNumberFormat="1" applyFont="1" applyFill="1" applyBorder="1" applyAlignment="1">
      <alignment horizontal="center" vertical="top"/>
    </xf>
    <xf numFmtId="169" fontId="31" fillId="0" borderId="41" xfId="146" applyNumberFormat="1" applyFont="1" applyFill="1" applyBorder="1" applyAlignment="1">
      <alignment horizontal="right" vertical="top" wrapText="1"/>
    </xf>
    <xf numFmtId="169" fontId="31" fillId="0" borderId="42" xfId="146" applyNumberFormat="1" applyFont="1" applyFill="1" applyBorder="1" applyAlignment="1">
      <alignment horizontal="right" vertical="top" wrapText="1"/>
    </xf>
    <xf numFmtId="49" fontId="6" fillId="0" borderId="43" xfId="0" applyNumberFormat="1" applyFont="1" applyFill="1" applyBorder="1" applyAlignment="1">
      <alignment horizontal="center" vertical="top"/>
    </xf>
    <xf numFmtId="43" fontId="30" fillId="0" borderId="41" xfId="146" applyNumberFormat="1" applyFont="1" applyFill="1" applyBorder="1" applyAlignment="1">
      <alignment horizontal="center" vertical="center" wrapText="1"/>
    </xf>
    <xf numFmtId="43" fontId="30" fillId="0" borderId="42" xfId="146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top" wrapText="1"/>
    </xf>
    <xf numFmtId="166" fontId="20" fillId="0" borderId="41" xfId="0" applyNumberFormat="1" applyFont="1" applyFill="1" applyBorder="1" applyAlignment="1">
      <alignment vertical="top" wrapText="1"/>
    </xf>
    <xf numFmtId="166" fontId="20" fillId="0" borderId="42" xfId="0" applyNumberFormat="1" applyFont="1" applyFill="1" applyBorder="1" applyAlignment="1">
      <alignment vertical="top" wrapText="1"/>
    </xf>
    <xf numFmtId="49" fontId="19" fillId="0" borderId="43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vertical="center" wrapText="1"/>
    </xf>
    <xf numFmtId="166" fontId="19" fillId="0" borderId="45" xfId="0" applyNumberFormat="1" applyFont="1" applyFill="1" applyBorder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43" fontId="31" fillId="0" borderId="44" xfId="146" applyNumberFormat="1" applyFont="1" applyFill="1" applyBorder="1" applyAlignment="1">
      <alignment horizontal="right" vertical="top" wrapText="1"/>
    </xf>
    <xf numFmtId="43" fontId="31" fillId="0" borderId="45" xfId="146" applyNumberFormat="1" applyFont="1" applyFill="1" applyBorder="1" applyAlignment="1">
      <alignment horizontal="right" vertical="top" wrapText="1"/>
    </xf>
    <xf numFmtId="43" fontId="30" fillId="0" borderId="41" xfId="146" applyNumberFormat="1" applyFont="1" applyFill="1" applyBorder="1" applyAlignment="1">
      <alignment horizontal="right" vertical="center" wrapText="1"/>
    </xf>
    <xf numFmtId="43" fontId="30" fillId="0" borderId="42" xfId="146" applyNumberFormat="1" applyFont="1" applyFill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3" fontId="31" fillId="0" borderId="41" xfId="146" applyNumberFormat="1" applyFont="1" applyFill="1" applyBorder="1" applyAlignment="1">
      <alignment horizontal="right" vertical="center" wrapText="1"/>
    </xf>
    <xf numFmtId="43" fontId="31" fillId="0" borderId="42" xfId="146" applyNumberFormat="1" applyFont="1" applyFill="1" applyBorder="1" applyAlignment="1">
      <alignment horizontal="right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vertical="center" wrapText="1"/>
    </xf>
    <xf numFmtId="166" fontId="6" fillId="0" borderId="45" xfId="0" applyNumberFormat="1" applyFont="1" applyFill="1" applyBorder="1" applyAlignment="1">
      <alignment vertical="center" wrapText="1"/>
    </xf>
    <xf numFmtId="49" fontId="6" fillId="0" borderId="40" xfId="0" applyNumberFormat="1" applyFont="1" applyFill="1" applyBorder="1" applyAlignment="1">
      <alignment horizontal="center" vertical="top" wrapText="1"/>
    </xf>
    <xf numFmtId="166" fontId="6" fillId="0" borderId="41" xfId="0" applyNumberFormat="1" applyFont="1" applyFill="1" applyBorder="1" applyAlignment="1">
      <alignment vertical="top" wrapText="1"/>
    </xf>
    <xf numFmtId="166" fontId="6" fillId="0" borderId="42" xfId="0" applyNumberFormat="1" applyFont="1" applyFill="1" applyBorder="1" applyAlignment="1">
      <alignment vertical="top" wrapText="1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top"/>
    </xf>
    <xf numFmtId="0" fontId="82" fillId="0" borderId="23" xfId="0" applyFont="1" applyBorder="1" applyAlignment="1">
      <alignment/>
    </xf>
    <xf numFmtId="0" fontId="82" fillId="0" borderId="26" xfId="0" applyFont="1" applyBorder="1" applyAlignment="1">
      <alignment/>
    </xf>
    <xf numFmtId="0" fontId="6" fillId="0" borderId="44" xfId="0" applyFont="1" applyFill="1" applyBorder="1" applyAlignment="1">
      <alignment horizontal="left" vertical="center" wrapText="1"/>
    </xf>
    <xf numFmtId="0" fontId="2" fillId="55" borderId="49" xfId="0" applyFont="1" applyFill="1" applyBorder="1" applyAlignment="1">
      <alignment horizontal="left" vertical="top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0" fontId="83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41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top" wrapText="1"/>
    </xf>
    <xf numFmtId="0" fontId="82" fillId="0" borderId="40" xfId="0" applyFont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82" fillId="0" borderId="41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top" wrapText="1"/>
    </xf>
    <xf numFmtId="0" fontId="84" fillId="0" borderId="41" xfId="0" applyFont="1" applyBorder="1" applyAlignment="1">
      <alignment horizontal="left" vertical="top"/>
    </xf>
    <xf numFmtId="0" fontId="83" fillId="0" borderId="5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83" fillId="0" borderId="0" xfId="0" applyNumberFormat="1" applyFont="1" applyAlignment="1" applyProtection="1">
      <alignment horizont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28" fillId="0" borderId="37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19" fillId="0" borderId="62" xfId="0" applyFont="1" applyFill="1" applyBorder="1" applyAlignment="1">
      <alignment horizontal="left" wrapText="1"/>
    </xf>
    <xf numFmtId="0" fontId="84" fillId="0" borderId="63" xfId="0" applyFont="1" applyBorder="1" applyAlignment="1">
      <alignment/>
    </xf>
    <xf numFmtId="0" fontId="19" fillId="0" borderId="56" xfId="0" applyFont="1" applyBorder="1" applyAlignment="1">
      <alignment horizontal="center" vertical="top"/>
    </xf>
    <xf numFmtId="0" fontId="82" fillId="0" borderId="48" xfId="0" applyFont="1" applyBorder="1" applyAlignment="1">
      <alignment/>
    </xf>
    <xf numFmtId="0" fontId="82" fillId="0" borderId="57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0" fontId="82" fillId="0" borderId="43" xfId="0" applyFont="1" applyBorder="1" applyAlignment="1">
      <alignment/>
    </xf>
    <xf numFmtId="0" fontId="82" fillId="0" borderId="55" xfId="0" applyFont="1" applyBorder="1" applyAlignment="1">
      <alignment/>
    </xf>
    <xf numFmtId="0" fontId="82" fillId="0" borderId="64" xfId="0" applyFont="1" applyBorder="1" applyAlignment="1">
      <alignment/>
    </xf>
    <xf numFmtId="0" fontId="82" fillId="0" borderId="65" xfId="0" applyFont="1" applyBorder="1" applyAlignment="1">
      <alignment/>
    </xf>
    <xf numFmtId="0" fontId="19" fillId="0" borderId="56" xfId="0" applyFont="1" applyFill="1" applyBorder="1" applyAlignment="1">
      <alignment horizontal="left" wrapText="1"/>
    </xf>
    <xf numFmtId="0" fontId="84" fillId="0" borderId="32" xfId="0" applyFont="1" applyBorder="1" applyAlignment="1">
      <alignment/>
    </xf>
    <xf numFmtId="0" fontId="84" fillId="0" borderId="35" xfId="0" applyFont="1" applyBorder="1" applyAlignment="1">
      <alignment/>
    </xf>
    <xf numFmtId="0" fontId="28" fillId="0" borderId="61" xfId="0" applyFont="1" applyFill="1" applyBorder="1" applyAlignment="1">
      <alignment horizontal="left" wrapText="1"/>
    </xf>
    <xf numFmtId="0" fontId="84" fillId="0" borderId="51" xfId="0" applyFont="1" applyBorder="1" applyAlignment="1">
      <alignment/>
    </xf>
    <xf numFmtId="0" fontId="19" fillId="0" borderId="44" xfId="0" applyFont="1" applyFill="1" applyBorder="1" applyAlignment="1">
      <alignment horizontal="left" vertical="center" wrapText="1"/>
    </xf>
    <xf numFmtId="0" fontId="6" fillId="55" borderId="49" xfId="0" applyFont="1" applyFill="1" applyBorder="1" applyAlignment="1">
      <alignment horizontal="left" vertical="top" wrapText="1"/>
    </xf>
    <xf numFmtId="0" fontId="6" fillId="55" borderId="50" xfId="0" applyFont="1" applyFill="1" applyBorder="1" applyAlignment="1">
      <alignment horizontal="left" vertical="top" wrapText="1"/>
    </xf>
    <xf numFmtId="0" fontId="6" fillId="55" borderId="51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82" fillId="0" borderId="41" xfId="0" applyFont="1" applyBorder="1" applyAlignment="1">
      <alignment horizontal="left" vertical="top"/>
    </xf>
    <xf numFmtId="49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 vertical="top"/>
    </xf>
  </cellXfs>
  <cellStyles count="167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1" xfId="107"/>
    <cellStyle name="Обычный 12" xfId="108"/>
    <cellStyle name="Обычный 13" xfId="109"/>
    <cellStyle name="Обычный 14" xfId="110"/>
    <cellStyle name="Обычный 15" xfId="111"/>
    <cellStyle name="Обычный 2" xfId="112"/>
    <cellStyle name="Обычный 2 2" xfId="113"/>
    <cellStyle name="Обычный 2 2 2" xfId="114"/>
    <cellStyle name="Обычный 2 3" xfId="115"/>
    <cellStyle name="Обычный 3" xfId="116"/>
    <cellStyle name="Обычный 3 2" xfId="117"/>
    <cellStyle name="Обычный 4" xfId="118"/>
    <cellStyle name="Обычный 4 2" xfId="119"/>
    <cellStyle name="Обычный 5" xfId="120"/>
    <cellStyle name="Обычный 5 2" xfId="121"/>
    <cellStyle name="Обычный 5 2 2" xfId="122"/>
    <cellStyle name="Обычный 6" xfId="123"/>
    <cellStyle name="Обычный 7" xfId="124"/>
    <cellStyle name="Обычный 8" xfId="125"/>
    <cellStyle name="Обычный 9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Процентный 2" xfId="134"/>
    <cellStyle name="Процентный 2 2" xfId="135"/>
    <cellStyle name="Процентный 3" xfId="136"/>
    <cellStyle name="Процентный 4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Текстовый" xfId="143"/>
    <cellStyle name="Тысячи [0]_3Com" xfId="144"/>
    <cellStyle name="Тысячи_3Com" xfId="145"/>
    <cellStyle name="Comma" xfId="146"/>
    <cellStyle name="Comma [0]" xfId="147"/>
    <cellStyle name="Финансовый [0] 2" xfId="148"/>
    <cellStyle name="Финансовый 2" xfId="149"/>
    <cellStyle name="Финансовый 2 2" xfId="150"/>
    <cellStyle name="Финансовый 3" xfId="151"/>
    <cellStyle name="Финансовый 4" xfId="152"/>
    <cellStyle name="Финансовый_ТАРИФНОЕ МЕНЮ ТЮМЕНЬЭНЕРГОСБЫТ" xfId="153"/>
    <cellStyle name="Формула" xfId="154"/>
    <cellStyle name="Формула 2" xfId="155"/>
    <cellStyle name="Формула_Form10" xfId="156"/>
    <cellStyle name="ФормулаВБ" xfId="157"/>
    <cellStyle name="ФормулаНаКонтроль" xfId="158"/>
    <cellStyle name="Хороший" xfId="159"/>
    <cellStyle name="Хороший 2" xfId="160"/>
    <cellStyle name="㼿" xfId="161"/>
    <cellStyle name="㼿 2" xfId="162"/>
    <cellStyle name="㼿?" xfId="163"/>
    <cellStyle name="㼿㼿" xfId="164"/>
    <cellStyle name="㼿㼿?" xfId="165"/>
    <cellStyle name="㼿㼿? 2" xfId="166"/>
    <cellStyle name="㼿㼿㼿" xfId="167"/>
    <cellStyle name="㼿㼿㼿 2" xfId="168"/>
    <cellStyle name="㼿㼿㼿?" xfId="169"/>
    <cellStyle name="㼿㼿㼿㼿" xfId="170"/>
    <cellStyle name="㼿㼿㼿㼿?" xfId="171"/>
    <cellStyle name="㼿㼿㼿㼿㼿" xfId="172"/>
    <cellStyle name="㼿㼿㼿㼿㼿?" xfId="173"/>
    <cellStyle name="㼿㼿㼿㼿㼿㼿" xfId="174"/>
    <cellStyle name="㼿㼿㼿㼿㼿㼿?" xfId="175"/>
    <cellStyle name="㼿㼿㼿㼿㼿㼿㼿" xfId="176"/>
    <cellStyle name="㼿㼿㼿㼿㼿㼿㼿㼿" xfId="177"/>
    <cellStyle name="㼿㼿㼿㼿㼿㼿㼿㼿㼿" xfId="178"/>
    <cellStyle name="㼿㼿㼿㼿㼿㼿㼿㼿㼿㼿" xfId="179"/>
    <cellStyle name="㼿㼿㼿㼿㼿㼿㼿㼿㼿㼿㼿㼿㼿㼿㼿㼿㼿㼿㼿㼿㼿㼿㼿㼿㼿㼿㼿㼿㼿" xfId="1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19">
        <v>1</v>
      </c>
      <c r="B5" s="19">
        <v>2</v>
      </c>
      <c r="C5" s="19">
        <v>3</v>
      </c>
      <c r="D5" s="19"/>
    </row>
    <row r="6" spans="1:4" ht="15">
      <c r="A6" s="19"/>
      <c r="B6" s="19"/>
      <c r="C6" s="19"/>
      <c r="D6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4"/>
  <sheetViews>
    <sheetView tabSelected="1" zoomScalePageLayoutView="0" workbookViewId="0" topLeftCell="A1">
      <selection activeCell="A5" sqref="A5:IV5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0" customFormat="1" ht="72" customHeight="1">
      <c r="B1" s="127" t="s">
        <v>48</v>
      </c>
      <c r="C1" s="127"/>
      <c r="D1" s="127"/>
      <c r="E1" s="127"/>
      <c r="F1" s="127"/>
      <c r="G1" s="127"/>
      <c r="H1" s="12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2:33" s="10" customFormat="1" ht="15" customHeight="1">
      <c r="B2" s="127" t="s">
        <v>63</v>
      </c>
      <c r="C2" s="127"/>
      <c r="D2" s="127"/>
      <c r="E2" s="127"/>
      <c r="F2" s="127"/>
      <c r="G2" s="127"/>
      <c r="H2" s="12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2:33" s="56" customFormat="1" ht="24.75" customHeight="1" thickBot="1">
      <c r="B3" s="128" t="s">
        <v>11</v>
      </c>
      <c r="C3" s="128"/>
      <c r="D3" s="128"/>
      <c r="E3" s="128"/>
      <c r="F3" s="128"/>
      <c r="G3" s="128"/>
      <c r="H3" s="128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2:33" s="56" customFormat="1" ht="24.75" customHeight="1">
      <c r="B4" s="147" t="s">
        <v>52</v>
      </c>
      <c r="C4" s="132"/>
      <c r="D4" s="132"/>
      <c r="E4" s="132" t="s">
        <v>53</v>
      </c>
      <c r="F4" s="132"/>
      <c r="G4" s="132"/>
      <c r="H4" s="133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2:33" s="56" customFormat="1" ht="15">
      <c r="B5" s="148"/>
      <c r="C5" s="140"/>
      <c r="D5" s="140"/>
      <c r="E5" s="140" t="s">
        <v>31</v>
      </c>
      <c r="F5" s="140"/>
      <c r="G5" s="140"/>
      <c r="H5" s="141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2:33" s="56" customFormat="1" ht="15">
      <c r="B6" s="134" t="s">
        <v>55</v>
      </c>
      <c r="C6" s="142" t="s">
        <v>56</v>
      </c>
      <c r="D6" s="142"/>
      <c r="E6" s="92" t="s">
        <v>0</v>
      </c>
      <c r="F6" s="92" t="s">
        <v>41</v>
      </c>
      <c r="G6" s="92" t="s">
        <v>42</v>
      </c>
      <c r="H6" s="93" t="s">
        <v>43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2:33" s="56" customFormat="1" ht="15.75" collapsed="1" thickBot="1">
      <c r="B7" s="135"/>
      <c r="C7" s="143"/>
      <c r="D7" s="143"/>
      <c r="E7" s="107">
        <v>5225.17745588837</v>
      </c>
      <c r="F7" s="107">
        <v>5225.17745588837</v>
      </c>
      <c r="G7" s="107">
        <v>5225.17745588837</v>
      </c>
      <c r="H7" s="108">
        <v>5225.17745588837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</row>
    <row r="8" spans="2:33" s="56" customFormat="1" ht="26.25" customHeight="1" hidden="1" outlineLevel="1">
      <c r="B8" s="89" t="s">
        <v>13</v>
      </c>
      <c r="C8" s="129" t="s">
        <v>16</v>
      </c>
      <c r="D8" s="129"/>
      <c r="E8" s="102">
        <v>1153.0574558883707</v>
      </c>
      <c r="F8" s="102">
        <v>1153.0574558883707</v>
      </c>
      <c r="G8" s="102">
        <v>1153.0574558883707</v>
      </c>
      <c r="H8" s="103">
        <v>1153.0574558883707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2:33" s="56" customFormat="1" ht="33" customHeight="1" hidden="1" outlineLevel="1">
      <c r="B9" s="83" t="s">
        <v>14</v>
      </c>
      <c r="C9" s="130" t="s">
        <v>57</v>
      </c>
      <c r="D9" s="130"/>
      <c r="E9" s="84">
        <v>2.57</v>
      </c>
      <c r="F9" s="84">
        <v>2.57</v>
      </c>
      <c r="G9" s="84">
        <v>2.57</v>
      </c>
      <c r="H9" s="85">
        <v>2.57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2:33" s="56" customFormat="1" ht="42.75" customHeight="1" hidden="1" outlineLevel="1" thickBot="1">
      <c r="B10" s="86" t="s">
        <v>19</v>
      </c>
      <c r="C10" s="131" t="s">
        <v>58</v>
      </c>
      <c r="D10" s="131"/>
      <c r="E10" s="87">
        <v>4069.5499999999997</v>
      </c>
      <c r="F10" s="87">
        <v>4069.5499999999997</v>
      </c>
      <c r="G10" s="87">
        <v>4069.5499999999997</v>
      </c>
      <c r="H10" s="88">
        <v>4069.5499999999997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2:33" s="56" customFormat="1" ht="24.75" customHeight="1" thickBot="1">
      <c r="B11" s="146" t="s">
        <v>12</v>
      </c>
      <c r="C11" s="146"/>
      <c r="D11" s="146"/>
      <c r="E11" s="146"/>
      <c r="F11" s="146"/>
      <c r="G11" s="146"/>
      <c r="H11" s="14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2:33" s="56" customFormat="1" ht="24.75" customHeight="1">
      <c r="B12" s="147" t="s">
        <v>52</v>
      </c>
      <c r="C12" s="132"/>
      <c r="D12" s="132"/>
      <c r="E12" s="132" t="s">
        <v>53</v>
      </c>
      <c r="F12" s="132"/>
      <c r="G12" s="132"/>
      <c r="H12" s="133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</row>
    <row r="13" spans="2:33" s="56" customFormat="1" ht="15">
      <c r="B13" s="148"/>
      <c r="C13" s="140"/>
      <c r="D13" s="140"/>
      <c r="E13" s="140" t="s">
        <v>31</v>
      </c>
      <c r="F13" s="140"/>
      <c r="G13" s="140"/>
      <c r="H13" s="141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</row>
    <row r="14" spans="2:33" s="56" customFormat="1" ht="15">
      <c r="B14" s="134" t="s">
        <v>55</v>
      </c>
      <c r="C14" s="142" t="s">
        <v>56</v>
      </c>
      <c r="D14" s="142"/>
      <c r="E14" s="92" t="s">
        <v>0</v>
      </c>
      <c r="F14" s="92" t="s">
        <v>41</v>
      </c>
      <c r="G14" s="92" t="s">
        <v>42</v>
      </c>
      <c r="H14" s="93" t="s">
        <v>43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</row>
    <row r="15" spans="2:33" s="56" customFormat="1" ht="15.75" collapsed="1" thickBot="1">
      <c r="B15" s="135"/>
      <c r="C15" s="143"/>
      <c r="D15" s="143"/>
      <c r="E15" s="107">
        <v>1247.2074558883705</v>
      </c>
      <c r="F15" s="107">
        <v>1247.2074558883705</v>
      </c>
      <c r="G15" s="107">
        <v>1247.2074558883705</v>
      </c>
      <c r="H15" s="108">
        <v>1247.2074558883705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2:33" s="56" customFormat="1" ht="24.75" customHeight="1" hidden="1" outlineLevel="1">
      <c r="B16" s="89" t="s">
        <v>13</v>
      </c>
      <c r="C16" s="129" t="s">
        <v>16</v>
      </c>
      <c r="D16" s="129"/>
      <c r="E16" s="102">
        <v>1153.0574558883707</v>
      </c>
      <c r="F16" s="102">
        <v>1153.0574558883707</v>
      </c>
      <c r="G16" s="102">
        <v>1153.0574558883707</v>
      </c>
      <c r="H16" s="103">
        <v>1153.0574558883707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2:33" s="56" customFormat="1" ht="24.75" customHeight="1" hidden="1" outlineLevel="1">
      <c r="B17" s="83" t="s">
        <v>14</v>
      </c>
      <c r="C17" s="130" t="s">
        <v>57</v>
      </c>
      <c r="D17" s="130"/>
      <c r="E17" s="84">
        <v>2.57</v>
      </c>
      <c r="F17" s="84">
        <v>2.57</v>
      </c>
      <c r="G17" s="84">
        <v>2.57</v>
      </c>
      <c r="H17" s="85">
        <v>2.57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2:33" s="56" customFormat="1" ht="24.75" customHeight="1" hidden="1" outlineLevel="1" thickBot="1">
      <c r="B18" s="86" t="s">
        <v>19</v>
      </c>
      <c r="C18" s="131" t="s">
        <v>58</v>
      </c>
      <c r="D18" s="131"/>
      <c r="E18" s="87">
        <v>91.58</v>
      </c>
      <c r="F18" s="87">
        <v>91.58</v>
      </c>
      <c r="G18" s="87">
        <v>91.58</v>
      </c>
      <c r="H18" s="88">
        <v>91.58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2:8" s="30" customFormat="1" ht="24.75" customHeight="1" thickBot="1">
      <c r="B19" s="115" t="s">
        <v>62</v>
      </c>
      <c r="C19" s="115"/>
      <c r="D19" s="115"/>
      <c r="E19" s="115"/>
      <c r="F19" s="115"/>
      <c r="G19" s="115"/>
      <c r="H19" s="115"/>
    </row>
    <row r="20" spans="2:8" s="17" customFormat="1" ht="25.5" customHeight="1">
      <c r="B20" s="116" t="s">
        <v>17</v>
      </c>
      <c r="C20" s="117"/>
      <c r="D20" s="117"/>
      <c r="E20" s="117"/>
      <c r="F20" s="117"/>
      <c r="G20" s="118"/>
      <c r="H20" s="79" t="s">
        <v>45</v>
      </c>
    </row>
    <row r="21" spans="2:8" s="32" customFormat="1" ht="31.5" customHeight="1" thickBot="1">
      <c r="B21" s="123" t="s">
        <v>54</v>
      </c>
      <c r="C21" s="124"/>
      <c r="D21" s="124"/>
      <c r="E21" s="124"/>
      <c r="F21" s="124"/>
      <c r="G21" s="125"/>
      <c r="H21" s="106">
        <v>1153.0574558883707</v>
      </c>
    </row>
    <row r="22" spans="2:10" s="22" customFormat="1" ht="15.75" customHeight="1">
      <c r="B22" s="69"/>
      <c r="C22" s="70"/>
      <c r="D22" s="71"/>
      <c r="E22" s="71"/>
      <c r="F22" s="71"/>
      <c r="G22" s="71"/>
      <c r="H22" s="72"/>
      <c r="J22" s="23"/>
    </row>
    <row r="23" spans="2:8" s="22" customFormat="1" ht="24.75" customHeight="1" thickBot="1">
      <c r="B23" s="126" t="s">
        <v>49</v>
      </c>
      <c r="C23" s="126"/>
      <c r="D23" s="126"/>
      <c r="E23" s="126"/>
      <c r="F23" s="126"/>
      <c r="G23" s="126"/>
      <c r="H23" s="126"/>
    </row>
    <row r="24" spans="1:8" s="21" customFormat="1" ht="15" customHeight="1">
      <c r="A24" s="20"/>
      <c r="B24" s="136" t="s">
        <v>2</v>
      </c>
      <c r="C24" s="138" t="s">
        <v>17</v>
      </c>
      <c r="D24" s="120"/>
      <c r="E24" s="119" t="s">
        <v>31</v>
      </c>
      <c r="F24" s="120"/>
      <c r="G24" s="120"/>
      <c r="H24" s="121"/>
    </row>
    <row r="25" spans="1:8" s="21" customFormat="1" ht="13.5" customHeight="1" thickBot="1">
      <c r="A25" s="20"/>
      <c r="B25" s="137"/>
      <c r="C25" s="139"/>
      <c r="D25" s="139"/>
      <c r="E25" s="100" t="s">
        <v>0</v>
      </c>
      <c r="F25" s="100" t="s">
        <v>3</v>
      </c>
      <c r="G25" s="100" t="s">
        <v>4</v>
      </c>
      <c r="H25" s="101" t="s">
        <v>5</v>
      </c>
    </row>
    <row r="26" spans="1:8" s="33" customFormat="1" ht="28.5" customHeight="1">
      <c r="A26" s="78"/>
      <c r="B26" s="109" t="s">
        <v>10</v>
      </c>
      <c r="C26" s="122" t="s">
        <v>59</v>
      </c>
      <c r="D26" s="122"/>
      <c r="E26" s="110">
        <v>2.57</v>
      </c>
      <c r="F26" s="110">
        <v>2.57</v>
      </c>
      <c r="G26" s="110">
        <v>2.57</v>
      </c>
      <c r="H26" s="111">
        <v>2.57</v>
      </c>
    </row>
    <row r="27" spans="1:8" s="39" customFormat="1" ht="24.75" customHeight="1" thickBot="1">
      <c r="A27" s="65"/>
      <c r="B27" s="112" t="s">
        <v>7</v>
      </c>
      <c r="C27" s="144" t="s">
        <v>6</v>
      </c>
      <c r="D27" s="145"/>
      <c r="E27" s="113">
        <v>4069.5499999999997</v>
      </c>
      <c r="F27" s="113">
        <v>4069.5499999999997</v>
      </c>
      <c r="G27" s="113">
        <v>4069.5499999999997</v>
      </c>
      <c r="H27" s="114">
        <v>4069.5499999999997</v>
      </c>
    </row>
    <row r="28" spans="2:10" s="22" customFormat="1" ht="15.75" customHeight="1">
      <c r="B28" s="69"/>
      <c r="C28" s="70"/>
      <c r="D28" s="71"/>
      <c r="E28" s="71"/>
      <c r="F28" s="71"/>
      <c r="G28" s="71"/>
      <c r="H28" s="72"/>
      <c r="J28" s="23"/>
    </row>
    <row r="29" spans="2:8" s="22" customFormat="1" ht="24.75" customHeight="1" thickBot="1">
      <c r="B29" s="126" t="s">
        <v>50</v>
      </c>
      <c r="C29" s="126"/>
      <c r="D29" s="126"/>
      <c r="E29" s="126"/>
      <c r="F29" s="126"/>
      <c r="G29" s="126"/>
      <c r="H29" s="126"/>
    </row>
    <row r="30" spans="1:8" s="21" customFormat="1" ht="15" customHeight="1">
      <c r="A30" s="20"/>
      <c r="B30" s="136" t="s">
        <v>2</v>
      </c>
      <c r="C30" s="138" t="s">
        <v>17</v>
      </c>
      <c r="D30" s="120"/>
      <c r="E30" s="119" t="s">
        <v>31</v>
      </c>
      <c r="F30" s="120"/>
      <c r="G30" s="120"/>
      <c r="H30" s="121"/>
    </row>
    <row r="31" spans="1:8" s="21" customFormat="1" ht="13.5" customHeight="1" thickBot="1">
      <c r="A31" s="20"/>
      <c r="B31" s="137"/>
      <c r="C31" s="139"/>
      <c r="D31" s="139"/>
      <c r="E31" s="100" t="s">
        <v>0</v>
      </c>
      <c r="F31" s="100" t="s">
        <v>3</v>
      </c>
      <c r="G31" s="100" t="s">
        <v>4</v>
      </c>
      <c r="H31" s="101" t="s">
        <v>5</v>
      </c>
    </row>
    <row r="32" spans="1:8" s="33" customFormat="1" ht="37.5" customHeight="1">
      <c r="A32" s="78"/>
      <c r="B32" s="109" t="s">
        <v>10</v>
      </c>
      <c r="C32" s="122" t="s">
        <v>59</v>
      </c>
      <c r="D32" s="122"/>
      <c r="E32" s="110">
        <v>2.57</v>
      </c>
      <c r="F32" s="110">
        <v>2.57</v>
      </c>
      <c r="G32" s="110">
        <v>2.57</v>
      </c>
      <c r="H32" s="111">
        <v>2.57</v>
      </c>
    </row>
    <row r="33" spans="1:8" s="37" customFormat="1" ht="25.5" customHeight="1" thickBot="1">
      <c r="A33" s="27"/>
      <c r="B33" s="112" t="s">
        <v>7</v>
      </c>
      <c r="C33" s="144" t="s">
        <v>6</v>
      </c>
      <c r="D33" s="145"/>
      <c r="E33" s="113">
        <v>91.58</v>
      </c>
      <c r="F33" s="113">
        <v>91.58</v>
      </c>
      <c r="G33" s="113">
        <v>91.58</v>
      </c>
      <c r="H33" s="114">
        <v>91.58</v>
      </c>
    </row>
    <row r="34" spans="1:8" s="39" customFormat="1" ht="12.75">
      <c r="A34" s="65"/>
      <c r="B34" s="60"/>
      <c r="C34" s="60"/>
      <c r="D34" s="66"/>
      <c r="E34" s="67"/>
      <c r="F34" s="67"/>
      <c r="G34" s="67"/>
      <c r="H34" s="27"/>
    </row>
  </sheetData>
  <sheetProtection formatCells="0" formatColumns="0" formatRows="0" insertColumns="0" insertRows="0" insertHyperlinks="0" deleteColumns="0" deleteRows="0"/>
  <mergeCells count="35"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B12:D13"/>
    <mergeCell ref="B29:H29"/>
    <mergeCell ref="C32:D32"/>
    <mergeCell ref="E30:H30"/>
    <mergeCell ref="E13:H13"/>
    <mergeCell ref="C14:D15"/>
    <mergeCell ref="C27:D27"/>
    <mergeCell ref="B30:B31"/>
    <mergeCell ref="C30:D31"/>
    <mergeCell ref="B1:H1"/>
    <mergeCell ref="B2:H2"/>
    <mergeCell ref="B3:H3"/>
    <mergeCell ref="C16:D16"/>
    <mergeCell ref="C17:D17"/>
    <mergeCell ref="C18:D18"/>
    <mergeCell ref="C9:D9"/>
    <mergeCell ref="E12:H12"/>
    <mergeCell ref="B14:B15"/>
    <mergeCell ref="B19:H19"/>
    <mergeCell ref="B20:G20"/>
    <mergeCell ref="E24:H24"/>
    <mergeCell ref="C26:D26"/>
    <mergeCell ref="B21:G21"/>
    <mergeCell ref="B23:H23"/>
    <mergeCell ref="B24:B25"/>
    <mergeCell ref="C24:D25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15" customFormat="1" ht="12.75">
      <c r="B1" s="12"/>
      <c r="C1" s="12"/>
      <c r="D1" s="13"/>
      <c r="E1" s="14"/>
      <c r="F1" s="45"/>
      <c r="G1" s="14"/>
      <c r="H1" s="9" t="s">
        <v>1</v>
      </c>
      <c r="I1" s="13"/>
    </row>
    <row r="2" spans="2:9" s="15" customFormat="1" ht="12.75">
      <c r="B2" s="12"/>
      <c r="C2" s="12"/>
      <c r="D2" s="13"/>
      <c r="H2" s="9" t="s">
        <v>26</v>
      </c>
      <c r="I2" s="13"/>
    </row>
    <row r="3" spans="2:9" s="15" customFormat="1" ht="12.75">
      <c r="B3" s="12"/>
      <c r="C3" s="12"/>
      <c r="D3" s="13"/>
      <c r="F3" s="9"/>
      <c r="H3" s="9" t="s">
        <v>27</v>
      </c>
      <c r="I3" s="13"/>
    </row>
    <row r="4" spans="2:9" s="17" customFormat="1" ht="12.75">
      <c r="B4" s="16"/>
      <c r="C4" s="16"/>
      <c r="E4" s="46"/>
      <c r="F4" s="46"/>
      <c r="G4" s="46"/>
      <c r="H4" s="9" t="s">
        <v>25</v>
      </c>
      <c r="I4" s="18"/>
    </row>
    <row r="5" spans="2:9" s="17" customFormat="1" ht="12.75">
      <c r="B5" s="16"/>
      <c r="C5" s="16"/>
      <c r="E5" s="46"/>
      <c r="F5" s="46"/>
      <c r="G5" s="46"/>
      <c r="H5" s="9" t="s">
        <v>28</v>
      </c>
      <c r="I5" s="18"/>
    </row>
    <row r="6" spans="2:9" s="2" customFormat="1" ht="12.75" customHeight="1">
      <c r="B6" s="4"/>
      <c r="C6" s="4"/>
      <c r="D6" s="3"/>
      <c r="E6" s="3"/>
      <c r="F6" s="7"/>
      <c r="G6" s="7"/>
      <c r="H6" s="8"/>
      <c r="I6" s="20"/>
    </row>
    <row r="7" spans="2:33" s="10" customFormat="1" ht="77.25" customHeight="1">
      <c r="B7" s="127" t="s">
        <v>48</v>
      </c>
      <c r="C7" s="127"/>
      <c r="D7" s="127"/>
      <c r="E7" s="127"/>
      <c r="F7" s="127"/>
      <c r="G7" s="127"/>
      <c r="H7" s="127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2:33" s="10" customFormat="1" ht="15">
      <c r="B8" s="127" t="e">
        <f>#REF!</f>
        <v>#REF!</v>
      </c>
      <c r="C8" s="127"/>
      <c r="D8" s="127"/>
      <c r="E8" s="127"/>
      <c r="F8" s="127"/>
      <c r="G8" s="127"/>
      <c r="H8" s="127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2:33" s="56" customFormat="1" ht="24.75" customHeight="1" thickBot="1">
      <c r="B9" s="149" t="s">
        <v>11</v>
      </c>
      <c r="C9" s="149"/>
      <c r="D9" s="149"/>
      <c r="E9" s="149"/>
      <c r="F9" s="149"/>
      <c r="G9" s="149"/>
      <c r="H9" s="149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2:9" s="21" customFormat="1" ht="25.5" customHeight="1">
      <c r="B10" s="150" t="s">
        <v>30</v>
      </c>
      <c r="C10" s="153" t="s">
        <v>38</v>
      </c>
      <c r="D10" s="154"/>
      <c r="E10" s="155" t="s">
        <v>40</v>
      </c>
      <c r="F10" s="156"/>
      <c r="G10" s="156"/>
      <c r="H10" s="157"/>
      <c r="I10" s="20"/>
    </row>
    <row r="11" spans="2:9" s="21" customFormat="1" ht="13.5" customHeight="1">
      <c r="B11" s="151"/>
      <c r="C11" s="158" t="s">
        <v>46</v>
      </c>
      <c r="D11" s="160" t="s">
        <v>47</v>
      </c>
      <c r="E11" s="162" t="s">
        <v>31</v>
      </c>
      <c r="F11" s="163"/>
      <c r="G11" s="163"/>
      <c r="H11" s="164"/>
      <c r="I11" s="20"/>
    </row>
    <row r="12" spans="2:9" s="21" customFormat="1" ht="13.5" customHeight="1" thickBot="1">
      <c r="B12" s="152"/>
      <c r="C12" s="159"/>
      <c r="D12" s="161"/>
      <c r="E12" s="73" t="s">
        <v>0</v>
      </c>
      <c r="F12" s="73" t="s">
        <v>3</v>
      </c>
      <c r="G12" s="73" t="s">
        <v>4</v>
      </c>
      <c r="H12" s="74" t="s">
        <v>5</v>
      </c>
      <c r="I12" s="20"/>
    </row>
    <row r="13" spans="2:10" s="26" customFormat="1" ht="12.75" collapsed="1">
      <c r="B13" s="57" t="s">
        <v>7</v>
      </c>
      <c r="C13" s="55" t="s">
        <v>32</v>
      </c>
      <c r="D13" s="28">
        <v>7000</v>
      </c>
      <c r="E13" s="48" t="e">
        <f>ROUND(E14+E15+E18,2)</f>
        <v>#REF!</v>
      </c>
      <c r="F13" s="48" t="e">
        <f>ROUND(F14+F15+F18,2)</f>
        <v>#REF!</v>
      </c>
      <c r="G13" s="48" t="e">
        <f>ROUND(G14+G15+G18,2)</f>
        <v>#REF!</v>
      </c>
      <c r="H13" s="49" t="e">
        <f>ROUND(H14+H15+H18,2)</f>
        <v>#REF!</v>
      </c>
      <c r="I13" s="29"/>
      <c r="J13" s="47"/>
    </row>
    <row r="14" spans="2:9" s="25" customFormat="1" ht="24.75" customHeight="1" hidden="1" outlineLevel="1">
      <c r="B14" s="58" t="s">
        <v>8</v>
      </c>
      <c r="C14" s="165" t="s">
        <v>16</v>
      </c>
      <c r="D14" s="166"/>
      <c r="E14" s="43" t="e">
        <f>$H$33</f>
        <v>#REF!</v>
      </c>
      <c r="F14" s="43" t="e">
        <f>$H$33</f>
        <v>#REF!</v>
      </c>
      <c r="G14" s="43" t="e">
        <f>$H$33</f>
        <v>#REF!</v>
      </c>
      <c r="H14" s="44" t="e">
        <f>$H$33</f>
        <v>#REF!</v>
      </c>
      <c r="I14" s="24"/>
    </row>
    <row r="15" spans="2:9" s="25" customFormat="1" ht="24.75" customHeight="1" hidden="1" outlineLevel="1">
      <c r="B15" s="58" t="s">
        <v>33</v>
      </c>
      <c r="C15" s="165" t="s">
        <v>15</v>
      </c>
      <c r="D15" s="166"/>
      <c r="E15" s="43" t="e">
        <f>E16+E17</f>
        <v>#REF!</v>
      </c>
      <c r="F15" s="43" t="e">
        <f>F16+F17</f>
        <v>#REF!</v>
      </c>
      <c r="G15" s="43" t="e">
        <f>G16+G17</f>
        <v>#REF!</v>
      </c>
      <c r="H15" s="43" t="e">
        <f>H16+H17</f>
        <v>#REF!</v>
      </c>
      <c r="I15" s="24"/>
    </row>
    <row r="16" spans="2:9" s="25" customFormat="1" ht="24.75" customHeight="1" hidden="1" outlineLevel="2">
      <c r="B16" s="58" t="s">
        <v>34</v>
      </c>
      <c r="C16" s="167" t="s">
        <v>9</v>
      </c>
      <c r="D16" s="168"/>
      <c r="E16" s="43" t="e">
        <f>$E$39+$E$40</f>
        <v>#REF!</v>
      </c>
      <c r="F16" s="43" t="e">
        <f>$F$39+$F$40</f>
        <v>#REF!</v>
      </c>
      <c r="G16" s="43" t="e">
        <f>$G$39+$G$40</f>
        <v>#REF!</v>
      </c>
      <c r="H16" s="44" t="e">
        <f>$H$39+$H$40</f>
        <v>#REF!</v>
      </c>
      <c r="I16" s="24"/>
    </row>
    <row r="17" spans="2:9" s="25" customFormat="1" ht="24.75" customHeight="1" hidden="1" outlineLevel="2">
      <c r="B17" s="58" t="s">
        <v>35</v>
      </c>
      <c r="C17" s="167" t="s">
        <v>6</v>
      </c>
      <c r="D17" s="168"/>
      <c r="E17" s="43" t="e">
        <f>$E$41</f>
        <v>#REF!</v>
      </c>
      <c r="F17" s="43" t="e">
        <f>$F$41</f>
        <v>#REF!</v>
      </c>
      <c r="G17" s="43" t="e">
        <f>$G$41</f>
        <v>#REF!</v>
      </c>
      <c r="H17" s="44" t="e">
        <f>$H$41</f>
        <v>#REF!</v>
      </c>
      <c r="I17" s="24"/>
    </row>
    <row r="18" spans="2:9" s="25" customFormat="1" ht="24.75" customHeight="1" hidden="1" outlineLevel="1" thickBot="1">
      <c r="B18" s="59" t="s">
        <v>36</v>
      </c>
      <c r="C18" s="169" t="s">
        <v>29</v>
      </c>
      <c r="D18" s="170"/>
      <c r="E18" s="50" t="e">
        <f>$E$42</f>
        <v>#REF!</v>
      </c>
      <c r="F18" s="50" t="e">
        <f>$F$42</f>
        <v>#REF!</v>
      </c>
      <c r="G18" s="50" t="e">
        <f>$G$42</f>
        <v>#REF!</v>
      </c>
      <c r="H18" s="51" t="e">
        <f>$H$42</f>
        <v>#REF!</v>
      </c>
      <c r="I18" s="24"/>
    </row>
    <row r="19" spans="2:3" s="30" customFormat="1" ht="20.25" customHeight="1">
      <c r="B19" s="31"/>
      <c r="C19" s="31"/>
    </row>
    <row r="20" spans="2:33" s="56" customFormat="1" ht="24.75" customHeight="1" thickBot="1">
      <c r="B20" s="149" t="s">
        <v>12</v>
      </c>
      <c r="C20" s="149"/>
      <c r="D20" s="149"/>
      <c r="E20" s="149"/>
      <c r="F20" s="149"/>
      <c r="G20" s="149"/>
      <c r="H20" s="149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</row>
    <row r="21" spans="2:9" s="21" customFormat="1" ht="25.5" customHeight="1">
      <c r="B21" s="150" t="s">
        <v>30</v>
      </c>
      <c r="C21" s="153" t="s">
        <v>38</v>
      </c>
      <c r="D21" s="154"/>
      <c r="E21" s="155" t="s">
        <v>40</v>
      </c>
      <c r="F21" s="156"/>
      <c r="G21" s="156"/>
      <c r="H21" s="157"/>
      <c r="I21" s="20"/>
    </row>
    <row r="22" spans="2:9" s="21" customFormat="1" ht="13.5" customHeight="1">
      <c r="B22" s="151"/>
      <c r="C22" s="158" t="s">
        <v>46</v>
      </c>
      <c r="D22" s="160" t="s">
        <v>47</v>
      </c>
      <c r="E22" s="162" t="s">
        <v>31</v>
      </c>
      <c r="F22" s="163"/>
      <c r="G22" s="163"/>
      <c r="H22" s="164"/>
      <c r="I22" s="20"/>
    </row>
    <row r="23" spans="2:9" s="21" customFormat="1" ht="13.5" customHeight="1" thickBot="1">
      <c r="B23" s="152"/>
      <c r="C23" s="159"/>
      <c r="D23" s="161"/>
      <c r="E23" s="73" t="s">
        <v>0</v>
      </c>
      <c r="F23" s="73" t="s">
        <v>3</v>
      </c>
      <c r="G23" s="73" t="s">
        <v>4</v>
      </c>
      <c r="H23" s="74" t="s">
        <v>5</v>
      </c>
      <c r="I23" s="20"/>
    </row>
    <row r="24" spans="2:10" s="26" customFormat="1" ht="12.75" collapsed="1">
      <c r="B24" s="57" t="s">
        <v>7</v>
      </c>
      <c r="C24" s="55" t="s">
        <v>32</v>
      </c>
      <c r="D24" s="28">
        <v>7000</v>
      </c>
      <c r="E24" s="48" t="e">
        <f>ROUND(E25+E26+E29,2)</f>
        <v>#REF!</v>
      </c>
      <c r="F24" s="48" t="e">
        <f>ROUND(F25+F26+F29,2)</f>
        <v>#REF!</v>
      </c>
      <c r="G24" s="48" t="e">
        <f>ROUND(G25+G26+G29,2)</f>
        <v>#REF!</v>
      </c>
      <c r="H24" s="49" t="e">
        <f>ROUND(H25+H26+H29,2)</f>
        <v>#REF!</v>
      </c>
      <c r="I24" s="29"/>
      <c r="J24" s="47"/>
    </row>
    <row r="25" spans="2:9" s="25" customFormat="1" ht="24.75" customHeight="1" hidden="1" outlineLevel="1">
      <c r="B25" s="58" t="s">
        <v>8</v>
      </c>
      <c r="C25" s="165" t="s">
        <v>16</v>
      </c>
      <c r="D25" s="166"/>
      <c r="E25" s="43" t="e">
        <f>$H$33</f>
        <v>#REF!</v>
      </c>
      <c r="F25" s="43" t="e">
        <f>$H$33</f>
        <v>#REF!</v>
      </c>
      <c r="G25" s="43" t="e">
        <f>$H$33</f>
        <v>#REF!</v>
      </c>
      <c r="H25" s="44" t="e">
        <f>$H$33</f>
        <v>#REF!</v>
      </c>
      <c r="I25" s="24"/>
    </row>
    <row r="26" spans="2:9" s="25" customFormat="1" ht="24.75" customHeight="1" hidden="1" outlineLevel="1">
      <c r="B26" s="58" t="s">
        <v>33</v>
      </c>
      <c r="C26" s="165" t="s">
        <v>15</v>
      </c>
      <c r="D26" s="166"/>
      <c r="E26" s="43" t="e">
        <f>E27+E28</f>
        <v>#REF!</v>
      </c>
      <c r="F26" s="43" t="e">
        <f>F27+F28</f>
        <v>#REF!</v>
      </c>
      <c r="G26" s="43" t="e">
        <f>G27+G28</f>
        <v>#REF!</v>
      </c>
      <c r="H26" s="43" t="e">
        <f>H27+H28</f>
        <v>#REF!</v>
      </c>
      <c r="I26" s="24"/>
    </row>
    <row r="27" spans="2:9" s="25" customFormat="1" ht="24.75" customHeight="1" hidden="1" outlineLevel="2">
      <c r="B27" s="58" t="s">
        <v>34</v>
      </c>
      <c r="C27" s="167" t="s">
        <v>9</v>
      </c>
      <c r="D27" s="168"/>
      <c r="E27" s="43" t="e">
        <f>$E$48+$E$49</f>
        <v>#REF!</v>
      </c>
      <c r="F27" s="43" t="e">
        <f>$F$48+$F$49</f>
        <v>#REF!</v>
      </c>
      <c r="G27" s="43" t="e">
        <f>$G$48+$G$49</f>
        <v>#REF!</v>
      </c>
      <c r="H27" s="44" t="e">
        <f>$H$48+$H$49</f>
        <v>#REF!</v>
      </c>
      <c r="I27" s="24"/>
    </row>
    <row r="28" spans="2:9" s="25" customFormat="1" ht="24.75" customHeight="1" hidden="1" outlineLevel="2">
      <c r="B28" s="58" t="s">
        <v>35</v>
      </c>
      <c r="C28" s="167" t="s">
        <v>6</v>
      </c>
      <c r="D28" s="168"/>
      <c r="E28" s="43" t="e">
        <f>$E$50</f>
        <v>#REF!</v>
      </c>
      <c r="F28" s="43" t="e">
        <f>$F$50</f>
        <v>#REF!</v>
      </c>
      <c r="G28" s="43" t="e">
        <f>$G$50</f>
        <v>#REF!</v>
      </c>
      <c r="H28" s="44" t="e">
        <f>$H$50</f>
        <v>#REF!</v>
      </c>
      <c r="I28" s="24"/>
    </row>
    <row r="29" spans="2:9" s="25" customFormat="1" ht="24.75" customHeight="1" hidden="1" outlineLevel="1" thickBot="1">
      <c r="B29" s="59" t="s">
        <v>36</v>
      </c>
      <c r="C29" s="169" t="s">
        <v>29</v>
      </c>
      <c r="D29" s="170"/>
      <c r="E29" s="50" t="e">
        <f>$E$51</f>
        <v>#REF!</v>
      </c>
      <c r="F29" s="50" t="e">
        <f>$F$51</f>
        <v>#REF!</v>
      </c>
      <c r="G29" s="50" t="e">
        <f>$G$51</f>
        <v>#REF!</v>
      </c>
      <c r="H29" s="51" t="e">
        <f>$H$51</f>
        <v>#REF!</v>
      </c>
      <c r="I29" s="24"/>
    </row>
    <row r="30" spans="2:3" s="30" customFormat="1" ht="20.25" customHeight="1">
      <c r="B30" s="31"/>
      <c r="C30" s="31"/>
    </row>
    <row r="31" spans="2:8" s="30" customFormat="1" ht="24.75" customHeight="1" thickBot="1">
      <c r="B31" s="115" t="s">
        <v>39</v>
      </c>
      <c r="C31" s="115"/>
      <c r="D31" s="115"/>
      <c r="E31" s="115"/>
      <c r="F31" s="115"/>
      <c r="G31" s="115"/>
      <c r="H31" s="115"/>
    </row>
    <row r="32" spans="2:8" s="17" customFormat="1" ht="25.5" customHeight="1">
      <c r="B32" s="116" t="s">
        <v>17</v>
      </c>
      <c r="C32" s="117"/>
      <c r="D32" s="117"/>
      <c r="E32" s="117"/>
      <c r="F32" s="117"/>
      <c r="G32" s="118"/>
      <c r="H32" s="79" t="s">
        <v>45</v>
      </c>
    </row>
    <row r="33" spans="2:8" s="32" customFormat="1" ht="15" customHeight="1">
      <c r="B33" s="64" t="s">
        <v>20</v>
      </c>
      <c r="C33" s="61"/>
      <c r="D33" s="62"/>
      <c r="E33" s="62"/>
      <c r="F33" s="62"/>
      <c r="G33" s="63"/>
      <c r="H33" s="80" t="e">
        <f>#REF!</f>
        <v>#REF!</v>
      </c>
    </row>
    <row r="34" spans="2:10" s="22" customFormat="1" ht="15.75" customHeight="1">
      <c r="B34" s="69"/>
      <c r="C34" s="70"/>
      <c r="D34" s="71"/>
      <c r="E34" s="71"/>
      <c r="F34" s="71"/>
      <c r="G34" s="71"/>
      <c r="H34" s="72"/>
      <c r="J34" s="23"/>
    </row>
    <row r="35" spans="2:8" s="22" customFormat="1" ht="24.75" customHeight="1" thickBot="1">
      <c r="B35" s="126" t="s">
        <v>49</v>
      </c>
      <c r="C35" s="126"/>
      <c r="D35" s="126"/>
      <c r="E35" s="126"/>
      <c r="F35" s="126"/>
      <c r="G35" s="126"/>
      <c r="H35" s="126"/>
    </row>
    <row r="36" spans="1:8" s="21" customFormat="1" ht="15" customHeight="1">
      <c r="A36" s="20"/>
      <c r="B36" s="176" t="s">
        <v>2</v>
      </c>
      <c r="C36" s="153" t="s">
        <v>17</v>
      </c>
      <c r="D36" s="178"/>
      <c r="E36" s="173" t="s">
        <v>31</v>
      </c>
      <c r="F36" s="174"/>
      <c r="G36" s="174"/>
      <c r="H36" s="175"/>
    </row>
    <row r="37" spans="1:8" s="21" customFormat="1" ht="13.5" customHeight="1" thickBot="1">
      <c r="A37" s="20"/>
      <c r="B37" s="177"/>
      <c r="C37" s="179"/>
      <c r="D37" s="180"/>
      <c r="E37" s="75" t="s">
        <v>0</v>
      </c>
      <c r="F37" s="75" t="s">
        <v>3</v>
      </c>
      <c r="G37" s="75" t="s">
        <v>4</v>
      </c>
      <c r="H37" s="68" t="s">
        <v>5</v>
      </c>
    </row>
    <row r="38" spans="1:8" s="33" customFormat="1" ht="28.5" customHeight="1">
      <c r="A38" s="78"/>
      <c r="B38" s="40" t="s">
        <v>10</v>
      </c>
      <c r="C38" s="181" t="s">
        <v>37</v>
      </c>
      <c r="D38" s="182"/>
      <c r="E38" s="41" t="e">
        <f>E39+E40+E41</f>
        <v>#REF!</v>
      </c>
      <c r="F38" s="41" t="e">
        <f>F39+F40+F41</f>
        <v>#REF!</v>
      </c>
      <c r="G38" s="41" t="e">
        <f>G39+G40+G41</f>
        <v>#REF!</v>
      </c>
      <c r="H38" s="42" t="e">
        <f>H39+H40+H41</f>
        <v>#REF!</v>
      </c>
    </row>
    <row r="39" spans="1:8" s="37" customFormat="1" ht="39.75" customHeight="1">
      <c r="A39" s="27"/>
      <c r="B39" s="34" t="s">
        <v>13</v>
      </c>
      <c r="C39" s="167" t="s">
        <v>21</v>
      </c>
      <c r="D39" s="183"/>
      <c r="E39" s="38" t="e">
        <f>#REF!</f>
        <v>#REF!</v>
      </c>
      <c r="F39" s="38" t="e">
        <f>#REF!</f>
        <v>#REF!</v>
      </c>
      <c r="G39" s="38" t="e">
        <f>#REF!</f>
        <v>#REF!</v>
      </c>
      <c r="H39" s="36" t="e">
        <f>#REF!</f>
        <v>#REF!</v>
      </c>
    </row>
    <row r="40" spans="1:8" s="37" customFormat="1" ht="24.75" customHeight="1">
      <c r="A40" s="27"/>
      <c r="B40" s="34" t="s">
        <v>14</v>
      </c>
      <c r="C40" s="167" t="s">
        <v>18</v>
      </c>
      <c r="D40" s="183"/>
      <c r="E40" s="35" t="e">
        <f>#REF!</f>
        <v>#REF!</v>
      </c>
      <c r="F40" s="35" t="e">
        <f>#REF!</f>
        <v>#REF!</v>
      </c>
      <c r="G40" s="35" t="e">
        <f>#REF!</f>
        <v>#REF!</v>
      </c>
      <c r="H40" s="36" t="e">
        <f>#REF!</f>
        <v>#REF!</v>
      </c>
    </row>
    <row r="41" spans="1:8" s="37" customFormat="1" ht="15" thickBot="1">
      <c r="A41" s="27"/>
      <c r="B41" s="34" t="s">
        <v>19</v>
      </c>
      <c r="C41" s="184" t="s">
        <v>6</v>
      </c>
      <c r="D41" s="185"/>
      <c r="E41" s="38" t="e">
        <f>#REF!</f>
        <v>#REF!</v>
      </c>
      <c r="F41" s="38" t="e">
        <f>#REF!</f>
        <v>#REF!</v>
      </c>
      <c r="G41" s="38" t="e">
        <f>#REF!</f>
        <v>#REF!</v>
      </c>
      <c r="H41" s="38" t="e">
        <f>#REF!</f>
        <v>#REF!</v>
      </c>
    </row>
    <row r="42" spans="1:8" s="39" customFormat="1" ht="39.75" customHeight="1" thickBot="1">
      <c r="A42" s="65"/>
      <c r="B42" s="52" t="s">
        <v>7</v>
      </c>
      <c r="C42" s="171" t="s">
        <v>44</v>
      </c>
      <c r="D42" s="172"/>
      <c r="E42" s="53" t="e">
        <f>#REF!</f>
        <v>#REF!</v>
      </c>
      <c r="F42" s="53" t="e">
        <f>#REF!</f>
        <v>#REF!</v>
      </c>
      <c r="G42" s="53" t="e">
        <f>#REF!</f>
        <v>#REF!</v>
      </c>
      <c r="H42" s="54" t="e">
        <f>#REF!</f>
        <v>#REF!</v>
      </c>
    </row>
    <row r="43" spans="2:10" s="22" customFormat="1" ht="15.75" customHeight="1">
      <c r="B43" s="69"/>
      <c r="C43" s="70"/>
      <c r="D43" s="71"/>
      <c r="E43" s="71"/>
      <c r="F43" s="71"/>
      <c r="G43" s="71"/>
      <c r="H43" s="72"/>
      <c r="J43" s="23"/>
    </row>
    <row r="44" spans="2:8" s="22" customFormat="1" ht="24.75" customHeight="1" thickBot="1">
      <c r="B44" s="126" t="s">
        <v>50</v>
      </c>
      <c r="C44" s="126"/>
      <c r="D44" s="126"/>
      <c r="E44" s="126"/>
      <c r="F44" s="126"/>
      <c r="G44" s="126"/>
      <c r="H44" s="126"/>
    </row>
    <row r="45" spans="1:8" s="21" customFormat="1" ht="15" customHeight="1">
      <c r="A45" s="20"/>
      <c r="B45" s="176" t="s">
        <v>2</v>
      </c>
      <c r="C45" s="153" t="s">
        <v>17</v>
      </c>
      <c r="D45" s="178"/>
      <c r="E45" s="173" t="s">
        <v>31</v>
      </c>
      <c r="F45" s="174"/>
      <c r="G45" s="174"/>
      <c r="H45" s="175"/>
    </row>
    <row r="46" spans="1:8" s="21" customFormat="1" ht="13.5" customHeight="1" thickBot="1">
      <c r="A46" s="20"/>
      <c r="B46" s="177"/>
      <c r="C46" s="179"/>
      <c r="D46" s="180"/>
      <c r="E46" s="75" t="s">
        <v>0</v>
      </c>
      <c r="F46" s="75" t="s">
        <v>3</v>
      </c>
      <c r="G46" s="75" t="s">
        <v>4</v>
      </c>
      <c r="H46" s="68" t="s">
        <v>5</v>
      </c>
    </row>
    <row r="47" spans="1:8" s="33" customFormat="1" ht="28.5" customHeight="1">
      <c r="A47" s="78"/>
      <c r="B47" s="40" t="s">
        <v>10</v>
      </c>
      <c r="C47" s="181" t="s">
        <v>37</v>
      </c>
      <c r="D47" s="182"/>
      <c r="E47" s="41" t="e">
        <f>E48+E49+E50</f>
        <v>#REF!</v>
      </c>
      <c r="F47" s="41" t="e">
        <f>F48+F49+F50</f>
        <v>#REF!</v>
      </c>
      <c r="G47" s="41" t="e">
        <f>G48+G49+G50</f>
        <v>#REF!</v>
      </c>
      <c r="H47" s="42" t="e">
        <f>H48+H49+H50</f>
        <v>#REF!</v>
      </c>
    </row>
    <row r="48" spans="1:8" s="37" customFormat="1" ht="39.75" customHeight="1">
      <c r="A48" s="27"/>
      <c r="B48" s="34" t="s">
        <v>13</v>
      </c>
      <c r="C48" s="167" t="s">
        <v>21</v>
      </c>
      <c r="D48" s="183"/>
      <c r="E48" s="38" t="e">
        <f>#REF!</f>
        <v>#REF!</v>
      </c>
      <c r="F48" s="38" t="e">
        <f>#REF!</f>
        <v>#REF!</v>
      </c>
      <c r="G48" s="38" t="e">
        <f>#REF!</f>
        <v>#REF!</v>
      </c>
      <c r="H48" s="36" t="e">
        <f>#REF!</f>
        <v>#REF!</v>
      </c>
    </row>
    <row r="49" spans="1:8" s="37" customFormat="1" ht="24.75" customHeight="1">
      <c r="A49" s="27"/>
      <c r="B49" s="34" t="s">
        <v>14</v>
      </c>
      <c r="C49" s="167" t="s">
        <v>18</v>
      </c>
      <c r="D49" s="183"/>
      <c r="E49" s="35" t="e">
        <f>#REF!</f>
        <v>#REF!</v>
      </c>
      <c r="F49" s="35" t="e">
        <f>#REF!</f>
        <v>#REF!</v>
      </c>
      <c r="G49" s="35" t="e">
        <f>#REF!</f>
        <v>#REF!</v>
      </c>
      <c r="H49" s="36" t="e">
        <f>#REF!</f>
        <v>#REF!</v>
      </c>
    </row>
    <row r="50" spans="1:8" s="37" customFormat="1" ht="15" thickBot="1">
      <c r="A50" s="27"/>
      <c r="B50" s="34" t="s">
        <v>19</v>
      </c>
      <c r="C50" s="184" t="s">
        <v>6</v>
      </c>
      <c r="D50" s="185"/>
      <c r="E50" s="38" t="e">
        <f>#REF!</f>
        <v>#REF!</v>
      </c>
      <c r="F50" s="38" t="e">
        <f>#REF!</f>
        <v>#REF!</v>
      </c>
      <c r="G50" s="38" t="e">
        <f>#REF!</f>
        <v>#REF!</v>
      </c>
      <c r="H50" s="38" t="e">
        <f>#REF!</f>
        <v>#REF!</v>
      </c>
    </row>
    <row r="51" spans="1:8" s="39" customFormat="1" ht="39.75" customHeight="1" thickBot="1">
      <c r="A51" s="65"/>
      <c r="B51" s="52" t="s">
        <v>7</v>
      </c>
      <c r="C51" s="171" t="s">
        <v>44</v>
      </c>
      <c r="D51" s="172"/>
      <c r="E51" s="53" t="e">
        <f>#REF!</f>
        <v>#REF!</v>
      </c>
      <c r="F51" s="53" t="e">
        <f>#REF!</f>
        <v>#REF!</v>
      </c>
      <c r="G51" s="53" t="e">
        <f>#REF!</f>
        <v>#REF!</v>
      </c>
      <c r="H51" s="54" t="e">
        <f>#REF!</f>
        <v>#REF!</v>
      </c>
    </row>
    <row r="52" spans="1:8" s="39" customFormat="1" ht="12.75">
      <c r="A52" s="65"/>
      <c r="B52" s="60"/>
      <c r="C52" s="60"/>
      <c r="D52" s="66"/>
      <c r="E52" s="67"/>
      <c r="F52" s="67"/>
      <c r="G52" s="67"/>
      <c r="H52" s="27"/>
    </row>
  </sheetData>
  <sheetProtection formatCells="0" formatColumns="0" formatRows="0" insertColumns="0" insertRows="0" insertHyperlinks="0" deleteColumns="0" deleteRows="0"/>
  <mergeCells count="46">
    <mergeCell ref="C47:D47"/>
    <mergeCell ref="C48:D48"/>
    <mergeCell ref="C49:D49"/>
    <mergeCell ref="C50:D50"/>
    <mergeCell ref="C51:D51"/>
    <mergeCell ref="B45:B46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0:D40"/>
    <mergeCell ref="C41:D41"/>
    <mergeCell ref="C42:D42"/>
    <mergeCell ref="B44:H44"/>
    <mergeCell ref="B31:H31"/>
    <mergeCell ref="C26:D26"/>
    <mergeCell ref="C27:D27"/>
    <mergeCell ref="C28:D28"/>
    <mergeCell ref="C29:D29"/>
    <mergeCell ref="C25:D25"/>
    <mergeCell ref="B21:B23"/>
    <mergeCell ref="C21:D21"/>
    <mergeCell ref="E21:H21"/>
    <mergeCell ref="C22:C23"/>
    <mergeCell ref="D22:D23"/>
    <mergeCell ref="E22:H22"/>
    <mergeCell ref="B20:H20"/>
    <mergeCell ref="C15:D15"/>
    <mergeCell ref="C16:D16"/>
    <mergeCell ref="C17:D17"/>
    <mergeCell ref="C18:D18"/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34"/>
  <sheetViews>
    <sheetView zoomScale="80" zoomScaleNormal="80" zoomScalePageLayoutView="0" workbookViewId="0" topLeftCell="A1">
      <selection activeCell="O19" sqref="O19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0" customFormat="1" ht="70.5" customHeight="1">
      <c r="B1" s="127" t="s">
        <v>51</v>
      </c>
      <c r="C1" s="127"/>
      <c r="D1" s="127"/>
      <c r="E1" s="127"/>
      <c r="F1" s="127"/>
      <c r="G1" s="127"/>
      <c r="H1" s="12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2:33" s="10" customFormat="1" ht="15">
      <c r="B2" s="127" t="s">
        <v>63</v>
      </c>
      <c r="C2" s="127"/>
      <c r="D2" s="127"/>
      <c r="E2" s="127"/>
      <c r="F2" s="127"/>
      <c r="G2" s="127"/>
      <c r="H2" s="12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8" ht="21" customHeight="1" thickBot="1">
      <c r="A3" s="56"/>
      <c r="B3" s="128" t="s">
        <v>11</v>
      </c>
      <c r="C3" s="128"/>
      <c r="D3" s="128"/>
      <c r="E3" s="128"/>
      <c r="F3" s="128"/>
      <c r="G3" s="128"/>
      <c r="H3" s="128"/>
    </row>
    <row r="4" spans="1:8" ht="14.25" customHeight="1">
      <c r="A4" s="56"/>
      <c r="B4" s="202" t="s">
        <v>52</v>
      </c>
      <c r="C4" s="203"/>
      <c r="D4" s="204"/>
      <c r="E4" s="208" t="s">
        <v>53</v>
      </c>
      <c r="F4" s="209"/>
      <c r="G4" s="209"/>
      <c r="H4" s="210"/>
    </row>
    <row r="5" spans="1:8" ht="14.25" customHeight="1">
      <c r="A5" s="56"/>
      <c r="B5" s="205"/>
      <c r="C5" s="206"/>
      <c r="D5" s="207"/>
      <c r="E5" s="211" t="s">
        <v>31</v>
      </c>
      <c r="F5" s="212"/>
      <c r="G5" s="212"/>
      <c r="H5" s="213"/>
    </row>
    <row r="6" spans="1:8" ht="14.25" customHeight="1">
      <c r="A6" s="56"/>
      <c r="B6" s="190" t="s">
        <v>55</v>
      </c>
      <c r="C6" s="192" t="s">
        <v>56</v>
      </c>
      <c r="D6" s="193"/>
      <c r="E6" s="92" t="s">
        <v>0</v>
      </c>
      <c r="F6" s="92" t="s">
        <v>41</v>
      </c>
      <c r="G6" s="92" t="s">
        <v>42</v>
      </c>
      <c r="H6" s="93" t="s">
        <v>43</v>
      </c>
    </row>
    <row r="7" spans="1:8" ht="14.25" customHeight="1" thickBot="1">
      <c r="A7" s="56"/>
      <c r="B7" s="191"/>
      <c r="C7" s="194"/>
      <c r="D7" s="195"/>
      <c r="E7" s="104">
        <v>5186.29</v>
      </c>
      <c r="F7" s="104">
        <v>5186.29</v>
      </c>
      <c r="G7" s="104">
        <v>5186.29</v>
      </c>
      <c r="H7" s="105">
        <v>5186.29</v>
      </c>
    </row>
    <row r="8" spans="1:8" ht="32.25" customHeight="1" hidden="1" outlineLevel="1">
      <c r="A8" s="56"/>
      <c r="B8" s="89" t="s">
        <v>13</v>
      </c>
      <c r="C8" s="196" t="s">
        <v>16</v>
      </c>
      <c r="D8" s="197"/>
      <c r="E8" s="102">
        <v>1113.1352724279507</v>
      </c>
      <c r="F8" s="102">
        <v>1113.1352724279507</v>
      </c>
      <c r="G8" s="102">
        <v>1113.1352724279507</v>
      </c>
      <c r="H8" s="103">
        <v>1113.1352724279507</v>
      </c>
    </row>
    <row r="9" spans="1:8" ht="29.25" customHeight="1" hidden="1" outlineLevel="1">
      <c r="A9" s="56"/>
      <c r="B9" s="83" t="s">
        <v>14</v>
      </c>
      <c r="C9" s="198" t="s">
        <v>57</v>
      </c>
      <c r="D9" s="199"/>
      <c r="E9" s="84">
        <v>3.6054256784480416</v>
      </c>
      <c r="F9" s="84">
        <v>3.6054256784480416</v>
      </c>
      <c r="G9" s="84">
        <v>3.6054256784480416</v>
      </c>
      <c r="H9" s="85">
        <v>3.6054256784480416</v>
      </c>
    </row>
    <row r="10" spans="1:8" ht="33" customHeight="1" hidden="1" outlineLevel="1" thickBot="1">
      <c r="A10" s="56"/>
      <c r="B10" s="86" t="s">
        <v>19</v>
      </c>
      <c r="C10" s="214" t="s">
        <v>58</v>
      </c>
      <c r="D10" s="215"/>
      <c r="E10" s="87">
        <v>4069.5499999999997</v>
      </c>
      <c r="F10" s="87">
        <v>4069.5499999999997</v>
      </c>
      <c r="G10" s="87">
        <v>4069.5499999999997</v>
      </c>
      <c r="H10" s="88">
        <v>4069.5499999999997</v>
      </c>
    </row>
    <row r="11" spans="1:8" ht="26.25" customHeight="1" collapsed="1" thickBot="1">
      <c r="A11" s="56"/>
      <c r="B11" s="146" t="s">
        <v>12</v>
      </c>
      <c r="C11" s="146"/>
      <c r="D11" s="146"/>
      <c r="E11" s="146"/>
      <c r="F11" s="146"/>
      <c r="G11" s="146"/>
      <c r="H11" s="146"/>
    </row>
    <row r="12" spans="1:8" ht="14.25">
      <c r="A12" s="56"/>
      <c r="B12" s="147" t="s">
        <v>52</v>
      </c>
      <c r="C12" s="132"/>
      <c r="D12" s="132"/>
      <c r="E12" s="132" t="s">
        <v>53</v>
      </c>
      <c r="F12" s="132"/>
      <c r="G12" s="132"/>
      <c r="H12" s="133"/>
    </row>
    <row r="13" spans="1:8" ht="14.25">
      <c r="A13" s="56"/>
      <c r="B13" s="148"/>
      <c r="C13" s="140"/>
      <c r="D13" s="140"/>
      <c r="E13" s="140" t="s">
        <v>31</v>
      </c>
      <c r="F13" s="140"/>
      <c r="G13" s="140"/>
      <c r="H13" s="141"/>
    </row>
    <row r="14" spans="1:8" ht="14.25">
      <c r="A14" s="56"/>
      <c r="B14" s="134" t="s">
        <v>55</v>
      </c>
      <c r="C14" s="200" t="s">
        <v>56</v>
      </c>
      <c r="D14" s="200"/>
      <c r="E14" s="92" t="s">
        <v>0</v>
      </c>
      <c r="F14" s="92" t="s">
        <v>41</v>
      </c>
      <c r="G14" s="92" t="s">
        <v>42</v>
      </c>
      <c r="H14" s="93" t="s">
        <v>43</v>
      </c>
    </row>
    <row r="15" spans="1:8" ht="15" thickBot="1">
      <c r="A15" s="56"/>
      <c r="B15" s="135"/>
      <c r="C15" s="201"/>
      <c r="D15" s="201"/>
      <c r="E15" s="104">
        <v>1208.32</v>
      </c>
      <c r="F15" s="104">
        <v>1208.32</v>
      </c>
      <c r="G15" s="104">
        <v>1208.32</v>
      </c>
      <c r="H15" s="105">
        <v>1208.32</v>
      </c>
    </row>
    <row r="16" spans="1:8" ht="32.25" customHeight="1" hidden="1" outlineLevel="1">
      <c r="A16" s="56"/>
      <c r="B16" s="89" t="s">
        <v>13</v>
      </c>
      <c r="C16" s="129" t="s">
        <v>16</v>
      </c>
      <c r="D16" s="129"/>
      <c r="E16" s="102">
        <v>1113.1352724279507</v>
      </c>
      <c r="F16" s="102">
        <v>1113.1352724279507</v>
      </c>
      <c r="G16" s="102">
        <v>1113.1352724279507</v>
      </c>
      <c r="H16" s="103">
        <v>1113.1352724279507</v>
      </c>
    </row>
    <row r="17" spans="1:8" ht="33" customHeight="1" hidden="1" outlineLevel="1">
      <c r="A17" s="56"/>
      <c r="B17" s="83" t="s">
        <v>14</v>
      </c>
      <c r="C17" s="130" t="s">
        <v>57</v>
      </c>
      <c r="D17" s="130"/>
      <c r="E17" s="84">
        <v>3.6054256784480416</v>
      </c>
      <c r="F17" s="84">
        <v>3.6054256784480416</v>
      </c>
      <c r="G17" s="84">
        <v>3.6054256784480416</v>
      </c>
      <c r="H17" s="85">
        <v>3.6054256784480416</v>
      </c>
    </row>
    <row r="18" spans="1:8" ht="29.25" customHeight="1" hidden="1" outlineLevel="1" thickBot="1">
      <c r="A18" s="56"/>
      <c r="B18" s="86" t="s">
        <v>19</v>
      </c>
      <c r="C18" s="131" t="s">
        <v>58</v>
      </c>
      <c r="D18" s="131"/>
      <c r="E18" s="87">
        <v>91.58</v>
      </c>
      <c r="F18" s="87">
        <v>91.58</v>
      </c>
      <c r="G18" s="87">
        <v>91.58</v>
      </c>
      <c r="H18" s="88">
        <v>91.58</v>
      </c>
    </row>
    <row r="19" spans="1:8" ht="25.5" customHeight="1" collapsed="1" thickBot="1">
      <c r="A19" s="30"/>
      <c r="B19" s="115" t="s">
        <v>61</v>
      </c>
      <c r="C19" s="115"/>
      <c r="D19" s="115"/>
      <c r="E19" s="115"/>
      <c r="F19" s="115"/>
      <c r="G19" s="115"/>
      <c r="H19" s="115"/>
    </row>
    <row r="20" spans="1:8" ht="12.75">
      <c r="A20" s="17"/>
      <c r="B20" s="116" t="s">
        <v>17</v>
      </c>
      <c r="C20" s="117"/>
      <c r="D20" s="117"/>
      <c r="E20" s="117"/>
      <c r="F20" s="117"/>
      <c r="G20" s="118"/>
      <c r="H20" s="79" t="s">
        <v>45</v>
      </c>
    </row>
    <row r="21" spans="1:8" ht="35.25" customHeight="1" thickBot="1">
      <c r="A21" s="32"/>
      <c r="B21" s="187" t="s">
        <v>54</v>
      </c>
      <c r="C21" s="188"/>
      <c r="D21" s="188"/>
      <c r="E21" s="188"/>
      <c r="F21" s="188"/>
      <c r="G21" s="189"/>
      <c r="H21" s="81">
        <v>1113.14</v>
      </c>
    </row>
    <row r="22" spans="1:8" ht="12.75">
      <c r="A22" s="22"/>
      <c r="B22" s="69"/>
      <c r="C22" s="70"/>
      <c r="D22" s="71"/>
      <c r="E22" s="71"/>
      <c r="F22" s="71"/>
      <c r="G22" s="71"/>
      <c r="H22" s="72"/>
    </row>
    <row r="23" spans="1:8" ht="13.5" thickBot="1">
      <c r="A23" s="22"/>
      <c r="B23" s="126" t="s">
        <v>49</v>
      </c>
      <c r="C23" s="126"/>
      <c r="D23" s="126"/>
      <c r="E23" s="126"/>
      <c r="F23" s="126"/>
      <c r="G23" s="126"/>
      <c r="H23" s="126"/>
    </row>
    <row r="24" spans="1:8" ht="15">
      <c r="A24" s="20"/>
      <c r="B24" s="136" t="s">
        <v>2</v>
      </c>
      <c r="C24" s="138" t="s">
        <v>17</v>
      </c>
      <c r="D24" s="120"/>
      <c r="E24" s="119" t="s">
        <v>31</v>
      </c>
      <c r="F24" s="120"/>
      <c r="G24" s="120"/>
      <c r="H24" s="121"/>
    </row>
    <row r="25" spans="1:8" ht="13.5" thickBot="1">
      <c r="A25" s="20"/>
      <c r="B25" s="137"/>
      <c r="C25" s="139"/>
      <c r="D25" s="139"/>
      <c r="E25" s="100" t="s">
        <v>0</v>
      </c>
      <c r="F25" s="100" t="s">
        <v>3</v>
      </c>
      <c r="G25" s="100" t="s">
        <v>4</v>
      </c>
      <c r="H25" s="101" t="s">
        <v>5</v>
      </c>
    </row>
    <row r="26" spans="1:8" ht="35.25" customHeight="1">
      <c r="A26" s="78"/>
      <c r="B26" s="97" t="s">
        <v>10</v>
      </c>
      <c r="C26" s="186" t="s">
        <v>59</v>
      </c>
      <c r="D26" s="186"/>
      <c r="E26" s="98">
        <v>3.605</v>
      </c>
      <c r="F26" s="98">
        <v>3.605</v>
      </c>
      <c r="G26" s="98">
        <v>3.605</v>
      </c>
      <c r="H26" s="98">
        <v>3.605</v>
      </c>
    </row>
    <row r="27" spans="1:8" ht="21.75" customHeight="1" thickBot="1">
      <c r="A27" s="65"/>
      <c r="B27" s="94" t="s">
        <v>7</v>
      </c>
      <c r="C27" s="216" t="s">
        <v>6</v>
      </c>
      <c r="D27" s="217"/>
      <c r="E27" s="95">
        <v>4069.5499999999997</v>
      </c>
      <c r="F27" s="95">
        <v>4069.5499999999997</v>
      </c>
      <c r="G27" s="95">
        <v>4069.5499999999997</v>
      </c>
      <c r="H27" s="96">
        <v>4069.5499999999997</v>
      </c>
    </row>
    <row r="28" spans="1:8" ht="12.75">
      <c r="A28" s="22"/>
      <c r="B28" s="69"/>
      <c r="C28" s="70"/>
      <c r="D28" s="71"/>
      <c r="E28" s="71"/>
      <c r="F28" s="71"/>
      <c r="G28" s="71"/>
      <c r="H28" s="72"/>
    </row>
    <row r="29" spans="1:8" ht="13.5" thickBot="1">
      <c r="A29" s="22"/>
      <c r="B29" s="126" t="s">
        <v>50</v>
      </c>
      <c r="C29" s="126"/>
      <c r="D29" s="126"/>
      <c r="E29" s="126"/>
      <c r="F29" s="126"/>
      <c r="G29" s="126"/>
      <c r="H29" s="126"/>
    </row>
    <row r="30" spans="1:8" ht="15">
      <c r="A30" s="20"/>
      <c r="B30" s="136" t="s">
        <v>2</v>
      </c>
      <c r="C30" s="138" t="s">
        <v>17</v>
      </c>
      <c r="D30" s="120"/>
      <c r="E30" s="119" t="s">
        <v>31</v>
      </c>
      <c r="F30" s="120"/>
      <c r="G30" s="120"/>
      <c r="H30" s="121"/>
    </row>
    <row r="31" spans="1:8" ht="13.5" thickBot="1">
      <c r="A31" s="20"/>
      <c r="B31" s="137"/>
      <c r="C31" s="139"/>
      <c r="D31" s="139"/>
      <c r="E31" s="100" t="s">
        <v>0</v>
      </c>
      <c r="F31" s="100" t="s">
        <v>3</v>
      </c>
      <c r="G31" s="100" t="s">
        <v>4</v>
      </c>
      <c r="H31" s="101" t="s">
        <v>5</v>
      </c>
    </row>
    <row r="32" spans="1:8" ht="36.75" customHeight="1">
      <c r="A32" s="78"/>
      <c r="B32" s="97" t="s">
        <v>10</v>
      </c>
      <c r="C32" s="186" t="s">
        <v>59</v>
      </c>
      <c r="D32" s="186"/>
      <c r="E32" s="98">
        <v>3.605</v>
      </c>
      <c r="F32" s="98">
        <v>3.605</v>
      </c>
      <c r="G32" s="98">
        <v>3.605</v>
      </c>
      <c r="H32" s="98">
        <v>3.605</v>
      </c>
    </row>
    <row r="33" spans="1:8" ht="24.75" customHeight="1" thickBot="1">
      <c r="A33" s="27"/>
      <c r="B33" s="94" t="s">
        <v>7</v>
      </c>
      <c r="C33" s="216" t="s">
        <v>6</v>
      </c>
      <c r="D33" s="217"/>
      <c r="E33" s="95">
        <v>91.58</v>
      </c>
      <c r="F33" s="95">
        <v>91.58</v>
      </c>
      <c r="G33" s="95">
        <v>91.58</v>
      </c>
      <c r="H33" s="96">
        <v>91.58</v>
      </c>
    </row>
    <row r="34" spans="1:8" ht="12.75">
      <c r="A34" s="65"/>
      <c r="B34" s="60"/>
      <c r="C34" s="60"/>
      <c r="D34" s="66"/>
      <c r="E34" s="67"/>
      <c r="F34" s="67"/>
      <c r="G34" s="67"/>
      <c r="H34" s="27"/>
    </row>
  </sheetData>
  <sheetProtection/>
  <mergeCells count="35">
    <mergeCell ref="B30:B31"/>
    <mergeCell ref="C30:D31"/>
    <mergeCell ref="E30:H30"/>
    <mergeCell ref="C27:D27"/>
    <mergeCell ref="C33:D33"/>
    <mergeCell ref="C32:D32"/>
    <mergeCell ref="E13:H13"/>
    <mergeCell ref="B14:B15"/>
    <mergeCell ref="C14:D15"/>
    <mergeCell ref="B3:H3"/>
    <mergeCell ref="B4:D5"/>
    <mergeCell ref="E4:H4"/>
    <mergeCell ref="E5:H5"/>
    <mergeCell ref="B11:H11"/>
    <mergeCell ref="C10:D10"/>
    <mergeCell ref="C26:D26"/>
    <mergeCell ref="B29:H29"/>
    <mergeCell ref="B1:H1"/>
    <mergeCell ref="B2:H2"/>
    <mergeCell ref="B21:G21"/>
    <mergeCell ref="B24:B25"/>
    <mergeCell ref="B6:B7"/>
    <mergeCell ref="C6:D7"/>
    <mergeCell ref="C8:D8"/>
    <mergeCell ref="C9:D9"/>
    <mergeCell ref="C24:D25"/>
    <mergeCell ref="E24:H24"/>
    <mergeCell ref="B23:H23"/>
    <mergeCell ref="C18:D18"/>
    <mergeCell ref="C16:D16"/>
    <mergeCell ref="B12:D13"/>
    <mergeCell ref="E12:H12"/>
    <mergeCell ref="C17:D17"/>
    <mergeCell ref="B19:H19"/>
    <mergeCell ref="B20:G2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B1:AG22"/>
  <sheetViews>
    <sheetView zoomScale="90" zoomScaleNormal="90" zoomScalePageLayoutView="0" workbookViewId="0" topLeftCell="B1">
      <selection activeCell="B23" sqref="A23:IV30"/>
    </sheetView>
  </sheetViews>
  <sheetFormatPr defaultColWidth="9.140625" defaultRowHeight="15" outlineLevelRow="1"/>
  <cols>
    <col min="1" max="1" width="3.57421875" style="1" hidden="1" customWidth="1"/>
    <col min="2" max="2" width="7.421875" style="5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2" customFormat="1" ht="12.75">
      <c r="B1" s="4"/>
      <c r="C1" s="3"/>
      <c r="D1" s="3"/>
      <c r="E1" s="3"/>
      <c r="F1" s="7"/>
      <c r="G1" s="7"/>
      <c r="H1" s="8"/>
      <c r="I1" s="6"/>
    </row>
    <row r="2" spans="2:33" s="10" customFormat="1" ht="15">
      <c r="B2" s="218" t="s">
        <v>22</v>
      </c>
      <c r="C2" s="218"/>
      <c r="D2" s="218"/>
      <c r="E2" s="218"/>
      <c r="F2" s="218"/>
      <c r="G2" s="218"/>
      <c r="H2" s="21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0" customFormat="1" ht="15">
      <c r="B3" s="218" t="s">
        <v>23</v>
      </c>
      <c r="C3" s="218"/>
      <c r="D3" s="218"/>
      <c r="E3" s="218"/>
      <c r="F3" s="218"/>
      <c r="G3" s="218"/>
      <c r="H3" s="218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s="10" customFormat="1" ht="15">
      <c r="B4" s="218" t="s">
        <v>24</v>
      </c>
      <c r="C4" s="218"/>
      <c r="D4" s="218"/>
      <c r="E4" s="218"/>
      <c r="F4" s="218"/>
      <c r="G4" s="218"/>
      <c r="H4" s="21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2:33" s="10" customFormat="1" ht="22.5" customHeight="1" thickBot="1">
      <c r="B5" s="219" t="s">
        <v>63</v>
      </c>
      <c r="C5" s="219"/>
      <c r="D5" s="219"/>
      <c r="E5" s="219"/>
      <c r="F5" s="219"/>
      <c r="G5" s="219"/>
      <c r="H5" s="21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0" customFormat="1" ht="23.25" customHeight="1">
      <c r="B6" s="202" t="s">
        <v>52</v>
      </c>
      <c r="C6" s="203"/>
      <c r="D6" s="204"/>
      <c r="E6" s="208" t="s">
        <v>53</v>
      </c>
      <c r="F6" s="209"/>
      <c r="G6" s="209"/>
      <c r="H6" s="2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2:33" s="10" customFormat="1" ht="15" customHeight="1">
      <c r="B7" s="205"/>
      <c r="C7" s="206"/>
      <c r="D7" s="207"/>
      <c r="E7" s="211" t="s">
        <v>31</v>
      </c>
      <c r="F7" s="212"/>
      <c r="G7" s="212"/>
      <c r="H7" s="2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2:33" s="10" customFormat="1" ht="15" customHeight="1">
      <c r="B8" s="190" t="s">
        <v>55</v>
      </c>
      <c r="C8" s="192" t="s">
        <v>56</v>
      </c>
      <c r="D8" s="193"/>
      <c r="E8" s="92" t="s">
        <v>0</v>
      </c>
      <c r="F8" s="92" t="s">
        <v>41</v>
      </c>
      <c r="G8" s="92" t="s">
        <v>42</v>
      </c>
      <c r="H8" s="93" t="s">
        <v>43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:33" s="10" customFormat="1" ht="18.75" customHeight="1" thickBot="1">
      <c r="B9" s="191"/>
      <c r="C9" s="194"/>
      <c r="D9" s="195"/>
      <c r="E9" s="90">
        <v>1208.32</v>
      </c>
      <c r="F9" s="90">
        <v>1208.32</v>
      </c>
      <c r="G9" s="90">
        <v>1208.32</v>
      </c>
      <c r="H9" s="91">
        <v>1208.32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2:33" s="10" customFormat="1" ht="30.75" customHeight="1">
      <c r="B10" s="89" t="s">
        <v>13</v>
      </c>
      <c r="C10" s="196" t="s">
        <v>16</v>
      </c>
      <c r="D10" s="197"/>
      <c r="E10" s="102">
        <v>1113.14</v>
      </c>
      <c r="F10" s="102">
        <v>1113.14</v>
      </c>
      <c r="G10" s="102">
        <v>1113.14</v>
      </c>
      <c r="H10" s="103">
        <v>1113.14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2:33" s="10" customFormat="1" ht="33.75" customHeight="1" hidden="1" outlineLevel="1">
      <c r="B11" s="83" t="s">
        <v>14</v>
      </c>
      <c r="C11" s="198" t="s">
        <v>57</v>
      </c>
      <c r="D11" s="199"/>
      <c r="E11" s="84">
        <v>3.6054256784480416</v>
      </c>
      <c r="F11" s="84">
        <v>3.6054256784480416</v>
      </c>
      <c r="G11" s="84">
        <v>3.6054256784480416</v>
      </c>
      <c r="H11" s="85">
        <v>3.6054256784480416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2:33" s="10" customFormat="1" ht="35.25" customHeight="1" hidden="1" outlineLevel="1" thickBot="1">
      <c r="B12" s="86" t="s">
        <v>19</v>
      </c>
      <c r="C12" s="214" t="s">
        <v>58</v>
      </c>
      <c r="D12" s="215"/>
      <c r="E12" s="87">
        <v>91.58</v>
      </c>
      <c r="F12" s="87">
        <v>91.58</v>
      </c>
      <c r="G12" s="87">
        <v>91.58</v>
      </c>
      <c r="H12" s="88">
        <v>91.58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2:33" s="10" customFormat="1" ht="26.25" customHeight="1" collapsed="1" thickBot="1">
      <c r="B13" s="115" t="s">
        <v>61</v>
      </c>
      <c r="C13" s="115"/>
      <c r="D13" s="115"/>
      <c r="E13" s="115"/>
      <c r="F13" s="115"/>
      <c r="G13" s="115"/>
      <c r="H13" s="1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2:33" s="10" customFormat="1" ht="21.75" customHeight="1">
      <c r="B14" s="116" t="s">
        <v>17</v>
      </c>
      <c r="C14" s="117"/>
      <c r="D14" s="117"/>
      <c r="E14" s="117"/>
      <c r="F14" s="117"/>
      <c r="G14" s="118"/>
      <c r="H14" s="79" t="s">
        <v>45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s="10" customFormat="1" ht="38.25" customHeight="1" thickBot="1">
      <c r="B15" s="187" t="s">
        <v>54</v>
      </c>
      <c r="C15" s="188"/>
      <c r="D15" s="188"/>
      <c r="E15" s="188"/>
      <c r="F15" s="188"/>
      <c r="G15" s="189"/>
      <c r="H15" s="81">
        <v>1113.14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2:33" s="10" customFormat="1" ht="15">
      <c r="B16" s="82"/>
      <c r="C16" s="82"/>
      <c r="D16" s="82"/>
      <c r="E16" s="82"/>
      <c r="F16" s="82"/>
      <c r="G16" s="82"/>
      <c r="H16" s="8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2:33" s="10" customFormat="1" ht="27.75" customHeight="1" thickBot="1">
      <c r="B17" s="126" t="s">
        <v>60</v>
      </c>
      <c r="C17" s="126"/>
      <c r="D17" s="126"/>
      <c r="E17" s="126"/>
      <c r="F17" s="126"/>
      <c r="G17" s="126"/>
      <c r="H17" s="12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2:33" s="10" customFormat="1" ht="15">
      <c r="B18" s="136" t="s">
        <v>2</v>
      </c>
      <c r="C18" s="138" t="s">
        <v>17</v>
      </c>
      <c r="D18" s="120"/>
      <c r="E18" s="119" t="s">
        <v>31</v>
      </c>
      <c r="F18" s="120"/>
      <c r="G18" s="120"/>
      <c r="H18" s="12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2:33" s="10" customFormat="1" ht="15.75" thickBot="1">
      <c r="B19" s="137"/>
      <c r="C19" s="139"/>
      <c r="D19" s="139"/>
      <c r="E19" s="100" t="s">
        <v>0</v>
      </c>
      <c r="F19" s="100" t="s">
        <v>3</v>
      </c>
      <c r="G19" s="100" t="s">
        <v>4</v>
      </c>
      <c r="H19" s="101" t="s">
        <v>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s="10" customFormat="1" ht="38.25" customHeight="1">
      <c r="B20" s="97" t="s">
        <v>10</v>
      </c>
      <c r="C20" s="186" t="s">
        <v>59</v>
      </c>
      <c r="D20" s="186"/>
      <c r="E20" s="98">
        <v>3.605</v>
      </c>
      <c r="F20" s="98">
        <v>3.605</v>
      </c>
      <c r="G20" s="98">
        <v>3.605</v>
      </c>
      <c r="H20" s="99">
        <v>3.605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s="10" customFormat="1" ht="15.75" thickBot="1">
      <c r="B21" s="94" t="s">
        <v>7</v>
      </c>
      <c r="C21" s="216" t="s">
        <v>6</v>
      </c>
      <c r="D21" s="217"/>
      <c r="E21" s="95">
        <v>91.58</v>
      </c>
      <c r="F21" s="95">
        <v>91.58</v>
      </c>
      <c r="G21" s="95">
        <v>91.58</v>
      </c>
      <c r="H21" s="96">
        <v>91.58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2:33" s="10" customFormat="1" ht="15">
      <c r="B22" s="82"/>
      <c r="C22" s="82"/>
      <c r="D22" s="82"/>
      <c r="E22" s="82"/>
      <c r="F22" s="82"/>
      <c r="G22" s="82"/>
      <c r="H22" s="8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</sheetData>
  <sheetProtection/>
  <mergeCells count="21">
    <mergeCell ref="B14:G14"/>
    <mergeCell ref="B15:G15"/>
    <mergeCell ref="B13:H13"/>
    <mergeCell ref="B8:B9"/>
    <mergeCell ref="C8:D9"/>
    <mergeCell ref="C10:D10"/>
    <mergeCell ref="C11:D11"/>
    <mergeCell ref="C12:D12"/>
    <mergeCell ref="B2:H2"/>
    <mergeCell ref="B3:H3"/>
    <mergeCell ref="B4:H4"/>
    <mergeCell ref="B5:H5"/>
    <mergeCell ref="B6:D7"/>
    <mergeCell ref="E6:H6"/>
    <mergeCell ref="E7:H7"/>
    <mergeCell ref="C21:D21"/>
    <mergeCell ref="B17:H17"/>
    <mergeCell ref="B18:B19"/>
    <mergeCell ref="C18:D19"/>
    <mergeCell ref="E18:H18"/>
    <mergeCell ref="C20:D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2013-01-17T10:58:04Z</dcterms:modified>
  <cp:category/>
  <cp:version/>
  <cp:contentType/>
  <cp:contentStatus/>
</cp:coreProperties>
</file>